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activeTab="1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<sst xmlns="http://schemas.openxmlformats.org/spreadsheetml/2006/main" count="183">
  <si>
    <t>部门公开表1</t>
  </si>
  <si>
    <t>一般公共预算财政拨款收支总表</t>
  </si>
  <si>
    <t>单位：刚察县民族寄宿制初级中学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</si>
  <si>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</si>
  <si>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</si>
  <si>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</si>
  <si>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</si>
  <si>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</si>
  <si>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</si>
  <si>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</si>
  <si>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</si>
  <si>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</si>
  <si>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</si>
  <si>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</si>
  <si>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</si>
  <si>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</si>
  <si>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</si>
  <si>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</si>
  <si>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</si>
  <si>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</si>
  <si>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</si>
  <si>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</si>
  <si>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</si>
  <si>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</si>
  <si>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</si>
  <si>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</si>
  <si>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</si>
  <si>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</si>
  <si>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</si>
  <si>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</si>
  <si>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</si>
  <si>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</si>
  <si>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</si>
  <si>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</si>
  <si>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</si>
  <si>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</si>
  <si>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</si>
  <si>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</si>
  <si>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</si>
  <si>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</si>
  <si>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</si>
  <si>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</si>
  <si>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</si>
  <si>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</si>
  <si>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</si>
  <si>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</si>
  <si>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</si>
  <si>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</si>
  <si>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</si>
  <si>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</si>
  <si>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</si>
  <si>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</si>
  <si>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</si>
  <si>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</si>
  <si>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</si>
  <si>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</si>
  <si>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</si>
  <si>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</si>
  <si>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</si>
  <si>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02</t>
  </si>
  <si>
    <t>03</t>
  </si>
  <si>
    <t xml:space="preserve"> 初中教育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</si>
  <si>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</si>
  <si>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</si>
  <si>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</si>
  <si>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</si>
  <si>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</si>
  <si>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</si>
  <si>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01</t>
  </si>
  <si>
    <t>财政对失业保险基金的补助</t>
  </si>
  <si>
    <t>财政对工伤保险基金的补助</t>
  </si>
  <si>
    <t xml:space="preserve">  财政对生育保险基金的补助</t>
  </si>
  <si>
    <t xml:space="preserve">  事业单位医疗</t>
  </si>
  <si>
    <t xml:space="preserve">  公务员医疗补助</t>
  </si>
  <si>
    <t xml:space="preserve">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</si>
  <si>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</si>
  <si>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</si>
  <si>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</si>
  <si>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</si>
  <si>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</si>
  <si>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</si>
  <si>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</si>
  <si>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</si>
  <si>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</si>
  <si>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</si>
  <si>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</si>
  <si>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</si>
  <si>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</si>
  <si>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</si>
  <si>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</si>
  <si>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</si>
  <si>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</si>
  <si>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</si>
  <si>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</si>
  <si>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</si>
  <si>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</si>
  <si>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</si>
  <si>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</si>
  <si>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</si>
  <si>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</si>
  <si>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</si>
  <si>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</si>
  <si>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</si>
  <si>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</si>
  <si>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</si>
  <si>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</si>
  <si>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</si>
  <si>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</si>
  <si>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</si>
  <si>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</si>
  <si>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</si>
  <si>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</si>
  <si>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</si>
  <si>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</si>
  <si>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</si>
  <si>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</si>
  <si>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</si>
  <si>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</si>
  <si>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</si>
  <si>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</si>
  <si>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</si>
  <si>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</si>
  <si>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</si>
  <si>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</si>
  <si>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</si>
  <si>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</si>
  <si>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</si>
  <si>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</si>
  <si>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</si>
  <si>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</si>
  <si>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</si>
  <si>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</si>
  <si>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</si>
  <si>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0.4912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0.4912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</si>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</sst>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5" fillId="30" borderId="1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6" workbookViewId="0">
      <selection activeCell="D11" sqref="D11"/>
    </sheetView>
  </sheetViews>
  <sheetFormatPr defaultColWidth="9" defaultRowHeight="14.4" outlineLevelCol="3"/>
  <cols>
    <col min="1" max="1" width="32.5" customWidth="1"/>
    <col min="2" max="2" width="11.8796296296296" customWidth="1"/>
    <col min="3" max="3" width="27.75" customWidth="1"/>
    <col min="4" max="4" width="14.8796296296296" customWidth="1"/>
    <col min="5" max="5" width="13.5" customWidth="1"/>
  </cols>
  <sheetData>
    <row r="1" spans="4:4">
      <c r="D1" s="7" t="s">
        <v>0</v>
      </c>
    </row>
    <row r="2" ht="39" customHeight="1" spans="1:4">
      <c r="A2" s="32" t="s">
        <v>1</v>
      </c>
      <c r="B2" s="32"/>
      <c r="C2" s="32"/>
      <c r="D2" s="32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7" t="s">
        <v>4</v>
      </c>
      <c r="B5" s="49"/>
      <c r="C5" s="47" t="s">
        <v>5</v>
      </c>
      <c r="D5" s="49"/>
    </row>
    <row r="6" ht="20.25" customHeight="1" spans="1:4">
      <c r="A6" s="27" t="s">
        <v>6</v>
      </c>
      <c r="B6" s="27" t="s">
        <v>7</v>
      </c>
      <c r="C6" s="27" t="s">
        <v>8</v>
      </c>
      <c r="D6" s="27" t="s">
        <v>7</v>
      </c>
    </row>
    <row r="7" ht="20.25" customHeight="1" spans="1:4">
      <c r="A7" s="29" t="s">
        <v>9</v>
      </c>
      <c r="B7" s="6">
        <v>1846.1525</v>
      </c>
      <c r="C7" s="29" t="s">
        <v>10</v>
      </c>
      <c r="D7" s="6"/>
    </row>
    <row r="8" ht="20.25" customHeight="1" spans="1:4">
      <c r="A8" s="29" t="s">
        <v>11</v>
      </c>
      <c r="B8" s="6">
        <v>1846.1525</v>
      </c>
      <c r="C8" s="29" t="s">
        <v>12</v>
      </c>
      <c r="D8" s="6"/>
    </row>
    <row r="9" ht="20.25" customHeight="1" spans="1:4">
      <c r="A9" s="29" t="s">
        <v>13</v>
      </c>
      <c r="B9" s="6"/>
      <c r="C9" s="29" t="s">
        <v>14</v>
      </c>
      <c r="D9" s="6"/>
    </row>
    <row r="10" ht="20.25" customHeight="1" spans="1:4">
      <c r="A10" s="29" t="s">
        <v>15</v>
      </c>
      <c r="B10" s="6"/>
      <c r="C10" s="29" t="s">
        <v>16</v>
      </c>
      <c r="D10" s="6"/>
    </row>
    <row r="11" ht="20.25" customHeight="1" spans="1:4">
      <c r="A11" s="29" t="s">
        <v>17</v>
      </c>
      <c r="B11" s="6"/>
      <c r="C11" s="29" t="s">
        <v>18</v>
      </c>
      <c r="D11" s="6">
        <v>1307.0025</v>
      </c>
    </row>
    <row r="12" ht="20.25" customHeight="1" spans="1:4">
      <c r="A12" s="29" t="s">
        <v>19</v>
      </c>
      <c r="B12" s="6"/>
      <c r="C12" s="29" t="s">
        <v>20</v>
      </c>
      <c r="D12" s="6"/>
    </row>
    <row r="13" ht="20.25" customHeight="1" spans="1:4">
      <c r="A13" s="29" t="s">
        <v>21</v>
      </c>
      <c r="B13" s="6"/>
      <c r="C13" s="29" t="s">
        <v>22</v>
      </c>
      <c r="D13" s="6"/>
    </row>
    <row r="14" ht="20.25" customHeight="1" spans="1:4">
      <c r="A14" s="6"/>
      <c r="B14" s="6"/>
      <c r="C14" s="29" t="s">
        <v>23</v>
      </c>
      <c r="D14" s="6">
        <v>279.9</v>
      </c>
    </row>
    <row r="15" ht="20.25" customHeight="1" spans="1:4">
      <c r="A15" s="6"/>
      <c r="B15" s="6"/>
      <c r="C15" s="29" t="s">
        <v>24</v>
      </c>
      <c r="D15" s="6">
        <v>144.03</v>
      </c>
    </row>
    <row r="16" ht="20.25" customHeight="1" spans="1:4">
      <c r="A16" s="6"/>
      <c r="B16" s="6"/>
      <c r="C16" s="29" t="s">
        <v>25</v>
      </c>
      <c r="D16" s="6"/>
    </row>
    <row r="17" ht="20.25" customHeight="1" spans="1:4">
      <c r="A17" s="6"/>
      <c r="B17" s="6"/>
      <c r="C17" s="29" t="s">
        <v>26</v>
      </c>
      <c r="D17" s="6"/>
    </row>
    <row r="18" ht="20.25" customHeight="1" spans="1:4">
      <c r="A18" s="6"/>
      <c r="B18" s="6"/>
      <c r="C18" s="29" t="s">
        <v>27</v>
      </c>
      <c r="D18" s="6"/>
    </row>
    <row r="19" ht="20.25" customHeight="1" spans="1:4">
      <c r="A19" s="6"/>
      <c r="B19" s="6"/>
      <c r="C19" s="29" t="s">
        <v>28</v>
      </c>
      <c r="D19" s="6"/>
    </row>
    <row r="20" ht="20.25" customHeight="1" spans="1:4">
      <c r="A20" s="6"/>
      <c r="B20" s="6"/>
      <c r="C20" s="29" t="s">
        <v>29</v>
      </c>
      <c r="D20" s="6"/>
    </row>
    <row r="21" ht="20.25" customHeight="1" spans="1:4">
      <c r="A21" s="6"/>
      <c r="B21" s="6"/>
      <c r="C21" s="29" t="s">
        <v>30</v>
      </c>
      <c r="D21" s="6"/>
    </row>
    <row r="22" ht="20.25" customHeight="1" spans="1:4">
      <c r="A22" s="6"/>
      <c r="B22" s="6"/>
      <c r="C22" s="29" t="s">
        <v>31</v>
      </c>
      <c r="D22" s="6"/>
    </row>
    <row r="23" ht="20.25" customHeight="1" spans="1:4">
      <c r="A23" s="6"/>
      <c r="B23" s="6"/>
      <c r="C23" s="29" t="s">
        <v>32</v>
      </c>
      <c r="D23" s="6"/>
    </row>
    <row r="24" ht="20.25" customHeight="1" spans="1:4">
      <c r="A24" s="6"/>
      <c r="B24" s="6"/>
      <c r="C24" s="29" t="s">
        <v>33</v>
      </c>
      <c r="D24" s="6"/>
    </row>
    <row r="25" ht="20.25" customHeight="1" spans="1:4">
      <c r="A25" s="6"/>
      <c r="B25" s="6"/>
      <c r="C25" s="29" t="s">
        <v>34</v>
      </c>
      <c r="D25" s="6">
        <v>115.22</v>
      </c>
    </row>
    <row r="26" ht="20.25" customHeight="1" spans="1:4">
      <c r="A26" s="6"/>
      <c r="B26" s="6"/>
      <c r="C26" s="29" t="s">
        <v>35</v>
      </c>
      <c r="D26" s="6"/>
    </row>
    <row r="27" ht="20.25" customHeight="1" spans="1:4">
      <c r="A27" s="6"/>
      <c r="B27" s="6"/>
      <c r="C27" s="29" t="s">
        <v>36</v>
      </c>
      <c r="D27" s="6"/>
    </row>
    <row r="28" ht="20.25" customHeight="1" spans="1:4">
      <c r="A28" s="6"/>
      <c r="B28" s="6"/>
      <c r="C28" s="29" t="s">
        <v>37</v>
      </c>
      <c r="D28" s="6"/>
    </row>
    <row r="29" ht="20.25" customHeight="1" spans="1:4">
      <c r="A29" s="6"/>
      <c r="B29" s="6"/>
      <c r="C29" s="29" t="s">
        <v>38</v>
      </c>
      <c r="D29" s="6"/>
    </row>
    <row r="30" ht="20.25" customHeight="1" spans="1:4">
      <c r="A30" s="6"/>
      <c r="B30" s="6"/>
      <c r="C30" s="29" t="s">
        <v>39</v>
      </c>
      <c r="D30" s="6"/>
    </row>
    <row r="31" ht="20.25" customHeight="1" spans="1:4">
      <c r="A31" s="6"/>
      <c r="B31" s="6"/>
      <c r="C31" s="29" t="s">
        <v>40</v>
      </c>
      <c r="D31" s="6"/>
    </row>
    <row r="32" ht="20.25" customHeight="1" spans="1:4">
      <c r="A32" s="6"/>
      <c r="B32" s="6"/>
      <c r="C32" s="29" t="s">
        <v>41</v>
      </c>
      <c r="D32" s="6"/>
    </row>
    <row r="33" ht="20.25" customHeight="1" spans="1:4">
      <c r="A33" s="23" t="s">
        <v>42</v>
      </c>
      <c r="B33" s="6">
        <v>1846.1525</v>
      </c>
      <c r="C33" s="23" t="s">
        <v>43</v>
      </c>
      <c r="D33" s="6">
        <f>SUM(D7:D32)</f>
        <v>1846.1525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tabSelected="1" workbookViewId="0">
      <selection activeCell="D25" sqref="D25"/>
    </sheetView>
  </sheetViews>
  <sheetFormatPr defaultColWidth="9" defaultRowHeight="14.4" outlineLevelCol="6"/>
  <cols>
    <col min="1" max="3" width="6.75" customWidth="1"/>
    <col min="4" max="4" width="30.1296296296296" customWidth="1"/>
    <col min="5" max="7" width="12.1296296296296" customWidth="1"/>
  </cols>
  <sheetData>
    <row r="1" spans="7:7">
      <c r="G1" s="46" t="s">
        <v>44</v>
      </c>
    </row>
    <row r="2" ht="37.5" customHeight="1" spans="1:7">
      <c r="A2" s="32" t="s">
        <v>45</v>
      </c>
      <c r="B2" s="32"/>
      <c r="C2" s="32"/>
      <c r="D2" s="32"/>
      <c r="E2" s="32"/>
      <c r="F2" s="32"/>
      <c r="G2" s="32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6" t="s">
        <v>46</v>
      </c>
    </row>
    <row r="5" spans="1:7">
      <c r="A5" s="47" t="s">
        <v>47</v>
      </c>
      <c r="B5" s="48"/>
      <c r="C5" s="49"/>
      <c r="D5" s="27" t="s">
        <v>48</v>
      </c>
      <c r="E5" s="27"/>
      <c r="F5" s="27"/>
      <c r="G5" s="27"/>
    </row>
    <row r="6" spans="1:7">
      <c r="A6" s="47" t="s">
        <v>49</v>
      </c>
      <c r="B6" s="48"/>
      <c r="C6" s="49"/>
      <c r="D6" s="27" t="s">
        <v>50</v>
      </c>
      <c r="E6" s="27" t="s">
        <v>51</v>
      </c>
      <c r="F6" s="27"/>
      <c r="G6" s="27"/>
    </row>
    <row r="7" spans="1:7">
      <c r="A7" s="27" t="s">
        <v>52</v>
      </c>
      <c r="B7" s="27" t="s">
        <v>53</v>
      </c>
      <c r="C7" s="27" t="s">
        <v>54</v>
      </c>
      <c r="D7" s="27"/>
      <c r="E7" s="27" t="s">
        <v>55</v>
      </c>
      <c r="F7" s="27" t="s">
        <v>56</v>
      </c>
      <c r="G7" s="27" t="s">
        <v>57</v>
      </c>
    </row>
    <row r="8" spans="1:7">
      <c r="A8" s="28" t="s">
        <v>58</v>
      </c>
      <c r="B8" s="28" t="s">
        <v>58</v>
      </c>
      <c r="C8" s="28" t="s">
        <v>58</v>
      </c>
      <c r="D8" s="27" t="s">
        <v>55</v>
      </c>
      <c r="E8" s="28"/>
      <c r="F8" s="28"/>
      <c r="G8" s="28"/>
    </row>
    <row r="9" spans="1:7">
      <c r="A9" s="28"/>
      <c r="B9" s="28"/>
      <c r="C9" s="28"/>
      <c r="D9" s="28" t="s">
        <v>55</v>
      </c>
      <c r="E9" s="6">
        <v>1846.1525</v>
      </c>
      <c r="F9" s="6">
        <v>1846.1525</v>
      </c>
      <c r="G9" s="28"/>
    </row>
    <row r="10" spans="1:7">
      <c r="A10" s="20">
        <v>205</v>
      </c>
      <c r="B10" s="21" t="s">
        <v>59</v>
      </c>
      <c r="C10" s="21" t="s">
        <v>60</v>
      </c>
      <c r="D10" s="22" t="s">
        <v>61</v>
      </c>
      <c r="E10" s="6">
        <v>1307.0025</v>
      </c>
      <c r="F10" s="6">
        <v>1307.0025</v>
      </c>
      <c r="G10" s="6"/>
    </row>
    <row r="11" spans="1:7">
      <c r="A11" s="20">
        <v>208</v>
      </c>
      <c r="B11" s="21" t="s">
        <v>62</v>
      </c>
      <c r="C11" s="21" t="s">
        <v>63</v>
      </c>
      <c r="D11" s="22" t="s">
        <v>64</v>
      </c>
      <c r="E11" s="6">
        <v>76.82</v>
      </c>
      <c r="F11" s="6">
        <v>76.82</v>
      </c>
      <c r="G11" s="6"/>
    </row>
    <row r="12" spans="1:7">
      <c r="A12" s="20">
        <v>208</v>
      </c>
      <c r="B12" s="21" t="s">
        <v>62</v>
      </c>
      <c r="C12" s="21" t="s">
        <v>65</v>
      </c>
      <c r="D12" s="22" t="s">
        <v>66</v>
      </c>
      <c r="E12" s="6">
        <v>192.04</v>
      </c>
      <c r="F12" s="6">
        <v>192.04</v>
      </c>
      <c r="G12" s="6"/>
    </row>
    <row r="13" spans="1:7">
      <c r="A13" s="20">
        <v>208</v>
      </c>
      <c r="B13" s="21" t="s">
        <v>67</v>
      </c>
      <c r="C13" s="21" t="s">
        <v>68</v>
      </c>
      <c r="D13" s="22" t="s">
        <v>69</v>
      </c>
      <c r="E13" s="6">
        <v>4.8</v>
      </c>
      <c r="F13" s="6">
        <v>4.8</v>
      </c>
      <c r="G13" s="6"/>
    </row>
    <row r="14" spans="1:7">
      <c r="A14" s="20">
        <v>208</v>
      </c>
      <c r="B14" s="21" t="s">
        <v>67</v>
      </c>
      <c r="C14" s="21" t="s">
        <v>59</v>
      </c>
      <c r="D14" s="22" t="s">
        <v>70</v>
      </c>
      <c r="E14" s="6">
        <v>1.92</v>
      </c>
      <c r="F14" s="6">
        <v>1.92</v>
      </c>
      <c r="G14" s="6"/>
    </row>
    <row r="15" spans="1:7">
      <c r="A15" s="20">
        <v>208</v>
      </c>
      <c r="B15" s="21" t="s">
        <v>67</v>
      </c>
      <c r="C15" s="21" t="s">
        <v>60</v>
      </c>
      <c r="D15" s="22" t="s">
        <v>71</v>
      </c>
      <c r="E15" s="6">
        <v>4.32</v>
      </c>
      <c r="F15" s="6">
        <v>4.32</v>
      </c>
      <c r="G15" s="6"/>
    </row>
    <row r="16" spans="1:7">
      <c r="A16" s="20">
        <v>210</v>
      </c>
      <c r="B16" s="21" t="s">
        <v>62</v>
      </c>
      <c r="C16" s="21" t="s">
        <v>59</v>
      </c>
      <c r="D16" s="22" t="s">
        <v>72</v>
      </c>
      <c r="E16" s="6">
        <v>57.61</v>
      </c>
      <c r="F16" s="6">
        <v>57.61</v>
      </c>
      <c r="G16" s="6"/>
    </row>
    <row r="17" spans="1:7">
      <c r="A17" s="20">
        <v>210</v>
      </c>
      <c r="B17" s="21" t="s">
        <v>62</v>
      </c>
      <c r="C17" s="21" t="s">
        <v>60</v>
      </c>
      <c r="D17" s="22" t="s">
        <v>73</v>
      </c>
      <c r="E17" s="6">
        <v>86.42</v>
      </c>
      <c r="F17" s="6">
        <v>86.42</v>
      </c>
      <c r="G17" s="6"/>
    </row>
    <row r="18" spans="1:7">
      <c r="A18" s="20">
        <v>221</v>
      </c>
      <c r="B18" s="21" t="s">
        <v>59</v>
      </c>
      <c r="C18" s="21" t="s">
        <v>68</v>
      </c>
      <c r="D18" s="22" t="s">
        <v>74</v>
      </c>
      <c r="E18" s="6">
        <v>115.22</v>
      </c>
      <c r="F18" s="6">
        <v>115.22</v>
      </c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19" workbookViewId="0">
      <selection activeCell="E37" sqref="E37"/>
    </sheetView>
  </sheetViews>
  <sheetFormatPr defaultColWidth="9" defaultRowHeight="14.4" outlineLevelCol="5"/>
  <cols>
    <col min="1" max="1" width="5.12962962962963" customWidth="1"/>
    <col min="2" max="2" width="4.75" customWidth="1"/>
    <col min="3" max="3" width="28.1111111111111" customWidth="1"/>
    <col min="4" max="6" width="14.6296296296296" customWidth="1"/>
    <col min="7" max="7" width="12.75" customWidth="1"/>
  </cols>
  <sheetData>
    <row r="1" spans="6:6">
      <c r="F1" s="7" t="s">
        <v>75</v>
      </c>
    </row>
    <row r="2" ht="27.75" customHeight="1" spans="1:6">
      <c r="A2" s="32" t="s">
        <v>76</v>
      </c>
      <c r="B2" s="32"/>
      <c r="C2" s="32"/>
      <c r="D2" s="32"/>
      <c r="E2" s="32"/>
      <c r="F2" s="32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7" t="s">
        <v>77</v>
      </c>
      <c r="B5" s="27"/>
      <c r="C5" s="27"/>
      <c r="D5" s="27" t="s">
        <v>78</v>
      </c>
      <c r="E5" s="27"/>
      <c r="F5" s="27"/>
    </row>
    <row r="6" ht="24" customHeight="1" spans="1:6">
      <c r="A6" s="27" t="s">
        <v>49</v>
      </c>
      <c r="B6" s="27"/>
      <c r="C6" s="27" t="s">
        <v>50</v>
      </c>
      <c r="D6" s="27" t="s">
        <v>55</v>
      </c>
      <c r="E6" s="27" t="s">
        <v>79</v>
      </c>
      <c r="F6" s="27" t="s">
        <v>80</v>
      </c>
    </row>
    <row r="7" spans="1:6">
      <c r="A7" s="27" t="s">
        <v>52</v>
      </c>
      <c r="B7" s="27" t="s">
        <v>53</v>
      </c>
      <c r="C7" s="27"/>
      <c r="D7" s="27">
        <v>1</v>
      </c>
      <c r="E7" s="27">
        <v>2</v>
      </c>
      <c r="F7" s="27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45"/>
      <c r="F8" s="6"/>
    </row>
    <row r="9" ht="13.5" customHeight="1" spans="1:6">
      <c r="A9" s="6"/>
      <c r="B9" s="6"/>
      <c r="C9" s="23" t="s">
        <v>55</v>
      </c>
      <c r="D9" s="45">
        <f t="shared" ref="D9:D12" si="0">E9+F9</f>
        <v>1846.1525</v>
      </c>
      <c r="E9" s="45">
        <f>SUM(E10,E43)</f>
        <v>1746.1813</v>
      </c>
      <c r="F9" s="45">
        <f>SUM(F20)</f>
        <v>99.9712</v>
      </c>
    </row>
    <row r="10" ht="13.5" customHeight="1" spans="1:6">
      <c r="A10" s="6">
        <v>301</v>
      </c>
      <c r="B10" s="6"/>
      <c r="C10" s="23" t="s">
        <v>81</v>
      </c>
      <c r="D10" s="45">
        <f t="shared" si="0"/>
        <v>1486.9313</v>
      </c>
      <c r="E10" s="45">
        <f>SUM(E11:E19)</f>
        <v>1486.9313</v>
      </c>
      <c r="F10" s="45"/>
    </row>
    <row r="11" ht="13.5" customHeight="1" spans="1:6">
      <c r="A11" s="6"/>
      <c r="B11" s="6">
        <v>1</v>
      </c>
      <c r="C11" s="29" t="s">
        <v>82</v>
      </c>
      <c r="D11" s="45">
        <f t="shared" si="0"/>
        <v>369.147</v>
      </c>
      <c r="E11" s="45">
        <v>369.147</v>
      </c>
      <c r="F11" s="45"/>
    </row>
    <row r="12" ht="13.5" customHeight="1" spans="1:6">
      <c r="A12" s="6"/>
      <c r="B12" s="6">
        <v>2</v>
      </c>
      <c r="C12" s="29" t="s">
        <v>83</v>
      </c>
      <c r="D12" s="45">
        <f t="shared" si="0"/>
        <v>686.9432</v>
      </c>
      <c r="E12" s="45">
        <v>686.9432</v>
      </c>
      <c r="F12" s="45"/>
    </row>
    <row r="13" ht="13.5" customHeight="1" spans="1:6">
      <c r="A13" s="6"/>
      <c r="B13" s="6">
        <v>3</v>
      </c>
      <c r="C13" s="29" t="s">
        <v>84</v>
      </c>
      <c r="D13" s="45"/>
      <c r="E13" s="45"/>
      <c r="F13" s="45"/>
    </row>
    <row r="14" ht="13.5" customHeight="1" spans="1:6">
      <c r="A14" s="6"/>
      <c r="B14" s="6">
        <v>4</v>
      </c>
      <c r="C14" s="29" t="s">
        <v>85</v>
      </c>
      <c r="D14" s="45">
        <f t="shared" ref="D14:D20" si="1">E14+F14</f>
        <v>11.04</v>
      </c>
      <c r="E14" s="45">
        <v>11.04</v>
      </c>
      <c r="F14" s="45"/>
    </row>
    <row r="15" ht="13.5" customHeight="1" spans="1:6">
      <c r="A15" s="6"/>
      <c r="B15" s="6">
        <v>6</v>
      </c>
      <c r="C15" s="29" t="s">
        <v>86</v>
      </c>
      <c r="D15" s="45"/>
      <c r="E15" s="45"/>
      <c r="F15" s="45"/>
    </row>
    <row r="16" ht="13.5" customHeight="1" spans="1:6">
      <c r="A16" s="6"/>
      <c r="B16" s="6">
        <v>7</v>
      </c>
      <c r="C16" s="29" t="s">
        <v>87</v>
      </c>
      <c r="D16" s="45">
        <f t="shared" si="1"/>
        <v>24.8411</v>
      </c>
      <c r="E16" s="45">
        <v>24.8411</v>
      </c>
      <c r="F16" s="45"/>
    </row>
    <row r="17" ht="13.5" customHeight="1" spans="1:6">
      <c r="A17" s="6"/>
      <c r="B17" s="6">
        <v>8</v>
      </c>
      <c r="C17" s="29" t="s">
        <v>88</v>
      </c>
      <c r="D17" s="45">
        <f t="shared" si="1"/>
        <v>192.04</v>
      </c>
      <c r="E17" s="45">
        <v>192.04</v>
      </c>
      <c r="F17" s="45"/>
    </row>
    <row r="18" ht="13.5" customHeight="1" spans="1:6">
      <c r="A18" s="6"/>
      <c r="B18" s="6">
        <v>9</v>
      </c>
      <c r="C18" s="29" t="s">
        <v>89</v>
      </c>
      <c r="D18" s="45">
        <f t="shared" si="1"/>
        <v>76.82</v>
      </c>
      <c r="E18" s="45">
        <v>76.82</v>
      </c>
      <c r="F18" s="45"/>
    </row>
    <row r="19" ht="13.5" customHeight="1" spans="1:6">
      <c r="A19" s="6"/>
      <c r="B19" s="6">
        <v>99</v>
      </c>
      <c r="C19" s="29" t="s">
        <v>90</v>
      </c>
      <c r="D19" s="45">
        <f t="shared" si="1"/>
        <v>126.1</v>
      </c>
      <c r="E19" s="45">
        <v>126.1</v>
      </c>
      <c r="F19" s="45"/>
    </row>
    <row r="20" ht="13.5" customHeight="1" spans="1:6">
      <c r="A20" s="6">
        <v>302</v>
      </c>
      <c r="B20" s="6"/>
      <c r="C20" s="23" t="s">
        <v>91</v>
      </c>
      <c r="D20" s="45">
        <f t="shared" si="1"/>
        <v>99.9712</v>
      </c>
      <c r="E20" s="45"/>
      <c r="F20" s="45">
        <f>SUM(F23:F41)</f>
        <v>99.9712</v>
      </c>
    </row>
    <row r="21" ht="13.5" customHeight="1" spans="1:6">
      <c r="A21" s="6"/>
      <c r="B21" s="6">
        <v>1</v>
      </c>
      <c r="C21" s="29" t="s">
        <v>92</v>
      </c>
      <c r="D21" s="45"/>
      <c r="E21" s="45"/>
      <c r="F21" s="45"/>
    </row>
    <row r="22" ht="13.5" customHeight="1" spans="1:6">
      <c r="A22" s="6"/>
      <c r="B22" s="6">
        <v>2</v>
      </c>
      <c r="C22" s="29" t="s">
        <v>93</v>
      </c>
      <c r="D22" s="45"/>
      <c r="E22" s="45"/>
      <c r="F22" s="45"/>
    </row>
    <row r="23" ht="13.5" customHeight="1" spans="1:6">
      <c r="A23" s="6"/>
      <c r="B23" s="6">
        <v>3</v>
      </c>
      <c r="C23" s="29" t="s">
        <v>94</v>
      </c>
      <c r="D23" s="45"/>
      <c r="E23" s="45"/>
      <c r="F23" s="45"/>
    </row>
    <row r="24" ht="13.5" customHeight="1" spans="1:6">
      <c r="A24" s="6"/>
      <c r="B24" s="6">
        <v>4</v>
      </c>
      <c r="C24" s="29" t="s">
        <v>95</v>
      </c>
      <c r="D24" s="45"/>
      <c r="E24" s="45"/>
      <c r="F24" s="45"/>
    </row>
    <row r="25" ht="13.5" customHeight="1" spans="1:6">
      <c r="A25" s="6"/>
      <c r="B25" s="6">
        <v>5</v>
      </c>
      <c r="C25" s="29" t="s">
        <v>96</v>
      </c>
      <c r="D25" s="45"/>
      <c r="E25" s="45"/>
      <c r="F25" s="45"/>
    </row>
    <row r="26" ht="13.5" customHeight="1" spans="1:6">
      <c r="A26" s="6"/>
      <c r="B26" s="6">
        <v>6</v>
      </c>
      <c r="C26" s="29" t="s">
        <v>97</v>
      </c>
      <c r="D26" s="45"/>
      <c r="E26" s="45"/>
      <c r="F26" s="45"/>
    </row>
    <row r="27" ht="13.5" customHeight="1" spans="1:6">
      <c r="A27" s="6"/>
      <c r="B27" s="6">
        <v>7</v>
      </c>
      <c r="C27" s="29" t="s">
        <v>98</v>
      </c>
      <c r="D27" s="45"/>
      <c r="E27" s="45"/>
      <c r="F27" s="45"/>
    </row>
    <row r="28" ht="13.5" customHeight="1" spans="1:6">
      <c r="A28" s="6"/>
      <c r="B28" s="6">
        <v>8</v>
      </c>
      <c r="C28" s="29" t="s">
        <v>99</v>
      </c>
      <c r="D28" s="45">
        <f>E28+F28</f>
        <v>80.28</v>
      </c>
      <c r="E28" s="45"/>
      <c r="F28" s="45">
        <v>80.28</v>
      </c>
    </row>
    <row r="29" ht="13.5" customHeight="1" spans="1:6">
      <c r="A29" s="6"/>
      <c r="B29" s="6">
        <v>11</v>
      </c>
      <c r="C29" s="29" t="s">
        <v>100</v>
      </c>
      <c r="D29" s="45"/>
      <c r="E29" s="45"/>
      <c r="F29" s="45"/>
    </row>
    <row r="30" ht="13.5" customHeight="1" spans="1:6">
      <c r="A30" s="6"/>
      <c r="B30" s="6">
        <v>12</v>
      </c>
      <c r="C30" s="29" t="s">
        <v>101</v>
      </c>
      <c r="D30" s="45"/>
      <c r="E30" s="45"/>
      <c r="F30" s="45"/>
    </row>
    <row r="31" ht="13.5" customHeight="1" spans="1:6">
      <c r="A31" s="6"/>
      <c r="B31" s="6">
        <v>13</v>
      </c>
      <c r="C31" s="29" t="s">
        <v>102</v>
      </c>
      <c r="D31" s="45"/>
      <c r="E31" s="45"/>
      <c r="F31" s="45"/>
    </row>
    <row r="32" ht="13.5" customHeight="1" spans="1:6">
      <c r="A32" s="6"/>
      <c r="B32" s="6">
        <v>14</v>
      </c>
      <c r="C32" s="29" t="s">
        <v>103</v>
      </c>
      <c r="D32" s="45"/>
      <c r="E32" s="45"/>
      <c r="F32" s="45"/>
    </row>
    <row r="33" ht="13.5" customHeight="1" spans="1:6">
      <c r="A33" s="6"/>
      <c r="B33" s="6">
        <v>15</v>
      </c>
      <c r="C33" s="29" t="s">
        <v>104</v>
      </c>
      <c r="D33" s="45"/>
      <c r="E33" s="45"/>
      <c r="F33" s="45"/>
    </row>
    <row r="34" ht="13.5" customHeight="1" spans="1:6">
      <c r="A34" s="6"/>
      <c r="B34" s="6">
        <v>16</v>
      </c>
      <c r="C34" s="29" t="s">
        <v>105</v>
      </c>
      <c r="D34" s="45"/>
      <c r="E34" s="45"/>
      <c r="F34" s="45"/>
    </row>
    <row r="35" ht="13.5" customHeight="1" spans="1:6">
      <c r="A35" s="6"/>
      <c r="B35" s="6">
        <v>17</v>
      </c>
      <c r="C35" s="29" t="s">
        <v>106</v>
      </c>
      <c r="D35" s="45"/>
      <c r="E35" s="45"/>
      <c r="F35" s="45"/>
    </row>
    <row r="36" ht="13.5" customHeight="1" spans="1:6">
      <c r="A36" s="6"/>
      <c r="B36" s="6">
        <v>18</v>
      </c>
      <c r="C36" s="29" t="s">
        <v>107</v>
      </c>
      <c r="D36" s="45"/>
      <c r="E36" s="45"/>
      <c r="F36" s="45"/>
    </row>
    <row r="37" ht="13.5" customHeight="1" spans="1:6">
      <c r="A37" s="6"/>
      <c r="B37" s="6">
        <v>26</v>
      </c>
      <c r="C37" s="29" t="s">
        <v>108</v>
      </c>
      <c r="D37" s="45"/>
      <c r="E37" s="45"/>
      <c r="F37" s="45"/>
    </row>
    <row r="38" ht="13.5" customHeight="1" spans="1:6">
      <c r="A38" s="6"/>
      <c r="B38" s="6">
        <v>27</v>
      </c>
      <c r="C38" s="29" t="s">
        <v>109</v>
      </c>
      <c r="D38" s="45"/>
      <c r="E38" s="45"/>
      <c r="F38" s="45"/>
    </row>
    <row r="39" ht="13.5" customHeight="1" spans="1:6">
      <c r="A39" s="6"/>
      <c r="B39" s="6">
        <v>28</v>
      </c>
      <c r="C39" s="29" t="s">
        <v>110</v>
      </c>
      <c r="D39" s="45">
        <f t="shared" ref="D39:D43" si="2">E39+F39</f>
        <v>19.2</v>
      </c>
      <c r="E39" s="45"/>
      <c r="F39" s="45">
        <v>19.2</v>
      </c>
    </row>
    <row r="40" ht="13.5" customHeight="1" spans="1:6">
      <c r="A40" s="6"/>
      <c r="B40" s="6">
        <v>31</v>
      </c>
      <c r="C40" s="29" t="s">
        <v>111</v>
      </c>
      <c r="D40" s="45">
        <f t="shared" si="2"/>
        <v>0.4912</v>
      </c>
      <c r="E40" s="45"/>
      <c r="F40" s="45">
        <v>0.4912</v>
      </c>
    </row>
    <row r="41" ht="13.5" customHeight="1" spans="1:6">
      <c r="A41" s="6"/>
      <c r="B41" s="6">
        <v>39</v>
      </c>
      <c r="C41" s="29" t="s">
        <v>112</v>
      </c>
      <c r="D41" s="45"/>
      <c r="E41" s="45"/>
      <c r="F41" s="45"/>
    </row>
    <row r="42" ht="13.5" customHeight="1" spans="1:6">
      <c r="A42" s="6"/>
      <c r="B42" s="6">
        <v>99</v>
      </c>
      <c r="C42" s="29" t="s">
        <v>113</v>
      </c>
      <c r="D42" s="45"/>
      <c r="E42" s="45"/>
      <c r="F42" s="45"/>
    </row>
    <row r="43" ht="13.5" customHeight="1" spans="1:6">
      <c r="A43" s="6">
        <v>303</v>
      </c>
      <c r="B43" s="6"/>
      <c r="C43" s="23" t="s">
        <v>114</v>
      </c>
      <c r="D43" s="45">
        <f t="shared" si="2"/>
        <v>259.25</v>
      </c>
      <c r="E43" s="45">
        <f>SUM(E46:E52)</f>
        <v>259.25</v>
      </c>
      <c r="F43" s="45"/>
    </row>
    <row r="44" ht="13.5" customHeight="1" spans="1:6">
      <c r="A44" s="6"/>
      <c r="B44" s="6">
        <v>1</v>
      </c>
      <c r="C44" s="29" t="s">
        <v>115</v>
      </c>
      <c r="D44" s="45"/>
      <c r="E44" s="45"/>
      <c r="F44" s="45"/>
    </row>
    <row r="45" ht="13.5" customHeight="1" spans="1:6">
      <c r="A45" s="6"/>
      <c r="B45" s="6">
        <v>2</v>
      </c>
      <c r="C45" s="29" t="s">
        <v>116</v>
      </c>
      <c r="D45" s="45"/>
      <c r="E45" s="45"/>
      <c r="F45" s="45"/>
    </row>
    <row r="46" ht="13.5" customHeight="1" spans="1:6">
      <c r="A46" s="6"/>
      <c r="B46" s="6">
        <v>4</v>
      </c>
      <c r="C46" s="29" t="s">
        <v>117</v>
      </c>
      <c r="D46" s="45"/>
      <c r="E46" s="45"/>
      <c r="F46" s="45"/>
    </row>
    <row r="47" ht="13.5" customHeight="1" spans="1:6">
      <c r="A47" s="6"/>
      <c r="B47" s="6">
        <v>5</v>
      </c>
      <c r="C47" s="29" t="s">
        <v>118</v>
      </c>
      <c r="D47" s="45"/>
      <c r="E47" s="45"/>
      <c r="F47" s="45"/>
    </row>
    <row r="48" ht="13.5" customHeight="1" spans="1:6">
      <c r="A48" s="6"/>
      <c r="B48" s="6">
        <v>6</v>
      </c>
      <c r="C48" s="29" t="s">
        <v>119</v>
      </c>
      <c r="D48" s="45"/>
      <c r="E48" s="45"/>
      <c r="F48" s="45"/>
    </row>
    <row r="49" ht="13.5" customHeight="1" spans="1:6">
      <c r="A49" s="6"/>
      <c r="B49" s="6">
        <v>7</v>
      </c>
      <c r="C49" s="29" t="s">
        <v>120</v>
      </c>
      <c r="D49" s="45">
        <f>E49+F49</f>
        <v>144.03</v>
      </c>
      <c r="E49" s="45">
        <v>144.03</v>
      </c>
      <c r="F49" s="45"/>
    </row>
    <row r="50" ht="13.5" customHeight="1" spans="1:6">
      <c r="A50" s="6"/>
      <c r="B50" s="6">
        <v>8</v>
      </c>
      <c r="C50" s="29" t="s">
        <v>121</v>
      </c>
      <c r="D50" s="45"/>
      <c r="E50" s="45"/>
      <c r="F50" s="45"/>
    </row>
    <row r="51" ht="13.5" customHeight="1" spans="1:6">
      <c r="A51" s="6"/>
      <c r="B51" s="6">
        <v>11</v>
      </c>
      <c r="C51" s="29" t="s">
        <v>122</v>
      </c>
      <c r="D51" s="45">
        <f>E51+F51</f>
        <v>115.22</v>
      </c>
      <c r="E51" s="45">
        <v>115.22</v>
      </c>
      <c r="F51" s="45"/>
    </row>
    <row r="52" ht="13.5" customHeight="1" spans="1:6">
      <c r="A52" s="6"/>
      <c r="B52" s="6">
        <v>99</v>
      </c>
      <c r="C52" s="29" t="s">
        <v>123</v>
      </c>
      <c r="D52" s="45"/>
      <c r="E52" s="45"/>
      <c r="F52" s="45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opLeftCell="A7" workbookViewId="0">
      <selection activeCell="A10" sqref="A10:H10"/>
    </sheetView>
  </sheetViews>
  <sheetFormatPr defaultColWidth="9" defaultRowHeight="14.4" outlineLevelCol="7"/>
  <cols>
    <col min="1" max="1" width="10.3796296296296" customWidth="1"/>
    <col min="2" max="3" width="10" customWidth="1"/>
    <col min="4" max="4" width="9.75" customWidth="1"/>
    <col min="5" max="6" width="12.3796296296296" customWidth="1"/>
    <col min="7" max="7" width="12.6296296296296" customWidth="1"/>
  </cols>
  <sheetData>
    <row r="1" ht="34.5" customHeight="1" spans="1:8">
      <c r="A1" s="7" t="s">
        <v>124</v>
      </c>
      <c r="B1" s="7"/>
      <c r="C1" s="7"/>
      <c r="D1" s="7"/>
      <c r="E1" s="7"/>
      <c r="F1" s="7"/>
      <c r="G1" s="7"/>
      <c r="H1" s="7"/>
    </row>
    <row r="2" ht="47.25" customHeight="1" spans="1:8">
      <c r="A2" s="32" t="s">
        <v>125</v>
      </c>
      <c r="B2" s="32"/>
      <c r="C2" s="32"/>
      <c r="D2" s="32"/>
      <c r="E2" s="32"/>
      <c r="F2" s="32"/>
      <c r="G2" s="32"/>
      <c r="H2" s="32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3" t="s">
        <v>126</v>
      </c>
      <c r="B5" s="33" t="s">
        <v>55</v>
      </c>
      <c r="C5" s="33" t="s">
        <v>127</v>
      </c>
      <c r="D5" s="33" t="s">
        <v>106</v>
      </c>
      <c r="E5" s="33" t="s">
        <v>128</v>
      </c>
      <c r="F5" s="33"/>
      <c r="G5" s="33"/>
      <c r="H5" s="33" t="s">
        <v>129</v>
      </c>
    </row>
    <row r="6" ht="61.5" customHeight="1" spans="1:8">
      <c r="A6" s="33"/>
      <c r="B6" s="33"/>
      <c r="C6" s="33"/>
      <c r="D6" s="33"/>
      <c r="E6" s="33" t="s">
        <v>55</v>
      </c>
      <c r="F6" s="33" t="s">
        <v>130</v>
      </c>
      <c r="G6" s="33" t="s">
        <v>131</v>
      </c>
      <c r="H6" s="33"/>
    </row>
    <row r="7" ht="22.5" customHeight="1" spans="1:8">
      <c r="A7" s="34" t="s">
        <v>48</v>
      </c>
      <c r="B7" s="35">
        <v>0.4912</v>
      </c>
      <c r="C7" s="35"/>
      <c r="D7" s="35"/>
      <c r="E7" s="35">
        <v>0.4912</v>
      </c>
      <c r="F7" s="35"/>
      <c r="G7" s="35">
        <v>0.4912</v>
      </c>
      <c r="H7" s="4"/>
    </row>
    <row r="8" ht="80.25" customHeight="1" spans="1:8">
      <c r="A8" s="36"/>
      <c r="B8" s="37"/>
      <c r="C8" s="37"/>
      <c r="D8" s="37"/>
      <c r="E8" s="37"/>
      <c r="F8" s="37"/>
      <c r="G8" s="37"/>
      <c r="H8" s="35"/>
    </row>
    <row r="9" ht="21" customHeight="1" spans="1:8">
      <c r="A9" s="38" t="s">
        <v>132</v>
      </c>
      <c r="B9" s="39"/>
      <c r="C9" s="39"/>
      <c r="D9" s="39"/>
      <c r="E9" s="39"/>
      <c r="F9" s="39"/>
      <c r="G9" s="39"/>
      <c r="H9" s="40"/>
    </row>
    <row r="10" ht="164.25" customHeight="1" spans="1:8">
      <c r="A10" s="41" t="s">
        <v>133</v>
      </c>
      <c r="B10" s="42"/>
      <c r="C10" s="42"/>
      <c r="D10" s="42"/>
      <c r="E10" s="42"/>
      <c r="F10" s="42"/>
      <c r="G10" s="42"/>
      <c r="H10" s="43"/>
    </row>
    <row r="11" spans="1:8">
      <c r="A11" s="44"/>
      <c r="B11" s="44"/>
      <c r="C11" s="44"/>
      <c r="D11" s="44"/>
      <c r="E11" s="44"/>
      <c r="F11" s="44"/>
      <c r="G11" s="44"/>
      <c r="H11" s="44"/>
    </row>
    <row r="12" spans="1:8">
      <c r="A12" s="44"/>
      <c r="B12" s="44"/>
      <c r="C12" s="44"/>
      <c r="D12" s="44"/>
      <c r="E12" s="44"/>
      <c r="F12" s="44"/>
      <c r="G12" s="44"/>
      <c r="H12" s="44"/>
    </row>
    <row r="13" spans="1:8">
      <c r="A13" s="44"/>
      <c r="B13" s="44"/>
      <c r="C13" s="44"/>
      <c r="D13" s="44"/>
      <c r="E13" s="44"/>
      <c r="F13" s="44"/>
      <c r="G13" s="44"/>
      <c r="H13" s="44"/>
    </row>
    <row r="14" spans="1:8">
      <c r="A14" s="44"/>
      <c r="B14" s="44"/>
      <c r="C14" s="44"/>
      <c r="D14" s="44"/>
      <c r="E14" s="44"/>
      <c r="F14" s="44"/>
      <c r="G14" s="44"/>
      <c r="H14" s="44"/>
    </row>
    <row r="15" spans="1:8">
      <c r="A15" s="44"/>
      <c r="B15" s="44"/>
      <c r="C15" s="44"/>
      <c r="D15" s="44"/>
      <c r="E15" s="44"/>
      <c r="F15" s="44"/>
      <c r="G15" s="44"/>
      <c r="H15" s="44"/>
    </row>
    <row r="16" spans="1:8">
      <c r="A16" s="44"/>
      <c r="B16" s="44"/>
      <c r="C16" s="44"/>
      <c r="D16" s="44"/>
      <c r="E16" s="44"/>
      <c r="F16" s="44"/>
      <c r="G16" s="44"/>
      <c r="H16" s="44"/>
    </row>
    <row r="17" spans="1:8">
      <c r="A17" s="44"/>
      <c r="B17" s="44"/>
      <c r="C17" s="44"/>
      <c r="D17" s="44"/>
      <c r="E17" s="44"/>
      <c r="F17" s="44"/>
      <c r="G17" s="44"/>
      <c r="H17" s="44"/>
    </row>
    <row r="18" spans="1:8">
      <c r="A18" s="44"/>
      <c r="B18" s="44"/>
      <c r="C18" s="44"/>
      <c r="D18" s="44"/>
      <c r="E18" s="44"/>
      <c r="F18" s="44"/>
      <c r="G18" s="44"/>
      <c r="H18" s="44"/>
    </row>
    <row r="19" spans="1:8">
      <c r="A19" s="44"/>
      <c r="B19" s="44"/>
      <c r="C19" s="44"/>
      <c r="D19" s="44"/>
      <c r="E19" s="44"/>
      <c r="F19" s="44"/>
      <c r="G19" s="44"/>
      <c r="H19" s="44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5" workbookViewId="0">
      <selection activeCell="D11" sqref="D11:D15"/>
    </sheetView>
  </sheetViews>
  <sheetFormatPr defaultColWidth="9" defaultRowHeight="14.4" outlineLevelCol="3"/>
  <cols>
    <col min="1" max="1" width="29.25" customWidth="1"/>
    <col min="2" max="2" width="12.1296296296296" customWidth="1"/>
    <col min="3" max="3" width="27" customWidth="1"/>
    <col min="4" max="4" width="15" customWidth="1"/>
    <col min="5" max="5" width="13.25" customWidth="1"/>
  </cols>
  <sheetData>
    <row r="1" spans="4:4">
      <c r="D1" s="7" t="s">
        <v>134</v>
      </c>
    </row>
    <row r="2" ht="28.2" spans="1:4">
      <c r="A2" s="8" t="s">
        <v>135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7" t="s">
        <v>4</v>
      </c>
      <c r="B5" s="27"/>
      <c r="C5" s="27" t="s">
        <v>5</v>
      </c>
      <c r="D5" s="28"/>
    </row>
    <row r="6" spans="1:4">
      <c r="A6" s="27" t="s">
        <v>6</v>
      </c>
      <c r="B6" s="27" t="s">
        <v>7</v>
      </c>
      <c r="C6" s="27" t="s">
        <v>136</v>
      </c>
      <c r="D6" s="27" t="s">
        <v>7</v>
      </c>
    </row>
    <row r="7" ht="18" customHeight="1" spans="1:4">
      <c r="A7" s="29" t="s">
        <v>9</v>
      </c>
      <c r="B7" s="6">
        <v>1846.1525</v>
      </c>
      <c r="C7" s="29" t="s">
        <v>10</v>
      </c>
      <c r="D7" s="6"/>
    </row>
    <row r="8" ht="18" customHeight="1" spans="1:4">
      <c r="A8" s="30" t="s">
        <v>137</v>
      </c>
      <c r="B8" s="6">
        <v>1846.1525</v>
      </c>
      <c r="C8" s="29" t="s">
        <v>12</v>
      </c>
      <c r="D8" s="6"/>
    </row>
    <row r="9" ht="18" customHeight="1" spans="1:4">
      <c r="A9" s="30" t="s">
        <v>138</v>
      </c>
      <c r="B9" s="6"/>
      <c r="C9" s="29" t="s">
        <v>14</v>
      </c>
      <c r="D9" s="6"/>
    </row>
    <row r="10" ht="18" customHeight="1" spans="1:4">
      <c r="A10" s="30" t="s">
        <v>139</v>
      </c>
      <c r="B10" s="6"/>
      <c r="C10" s="29" t="s">
        <v>16</v>
      </c>
      <c r="D10" s="6"/>
    </row>
    <row r="11" ht="18" customHeight="1" spans="1:4">
      <c r="A11" s="30" t="s">
        <v>140</v>
      </c>
      <c r="B11" s="6"/>
      <c r="C11" s="29" t="s">
        <v>18</v>
      </c>
      <c r="D11" s="6">
        <v>1307.0025</v>
      </c>
    </row>
    <row r="12" ht="18" customHeight="1" spans="1:4">
      <c r="A12" s="30" t="s">
        <v>141</v>
      </c>
      <c r="B12" s="6"/>
      <c r="C12" s="29" t="s">
        <v>20</v>
      </c>
      <c r="D12" s="6"/>
    </row>
    <row r="13" ht="18" customHeight="1" spans="1:4">
      <c r="A13" s="30" t="s">
        <v>142</v>
      </c>
      <c r="B13" s="6"/>
      <c r="C13" s="29" t="s">
        <v>22</v>
      </c>
      <c r="D13" s="6"/>
    </row>
    <row r="14" ht="18" customHeight="1" spans="1:4">
      <c r="A14" s="6"/>
      <c r="B14" s="6"/>
      <c r="C14" s="29" t="s">
        <v>23</v>
      </c>
      <c r="D14" s="6">
        <v>279.9</v>
      </c>
    </row>
    <row r="15" ht="18" customHeight="1" spans="1:4">
      <c r="A15" s="6"/>
      <c r="B15" s="6"/>
      <c r="C15" s="29" t="s">
        <v>24</v>
      </c>
      <c r="D15" s="6">
        <v>144.03</v>
      </c>
    </row>
    <row r="16" ht="18" customHeight="1" spans="1:4">
      <c r="A16" s="6"/>
      <c r="B16" s="6"/>
      <c r="C16" s="29" t="s">
        <v>25</v>
      </c>
      <c r="D16" s="6"/>
    </row>
    <row r="17" ht="18" customHeight="1" spans="1:4">
      <c r="A17" s="6"/>
      <c r="B17" s="6"/>
      <c r="C17" s="29" t="s">
        <v>26</v>
      </c>
      <c r="D17" s="6"/>
    </row>
    <row r="18" ht="18" customHeight="1" spans="1:4">
      <c r="A18" s="6"/>
      <c r="B18" s="6"/>
      <c r="C18" s="29" t="s">
        <v>27</v>
      </c>
      <c r="D18" s="6"/>
    </row>
    <row r="19" ht="18" customHeight="1" spans="1:4">
      <c r="A19" s="6"/>
      <c r="B19" s="6"/>
      <c r="C19" s="29" t="s">
        <v>28</v>
      </c>
      <c r="D19" s="6"/>
    </row>
    <row r="20" ht="18" customHeight="1" spans="1:4">
      <c r="A20" s="6"/>
      <c r="B20" s="6"/>
      <c r="C20" s="29" t="s">
        <v>29</v>
      </c>
      <c r="D20" s="6"/>
    </row>
    <row r="21" ht="18" customHeight="1" spans="1:4">
      <c r="A21" s="6"/>
      <c r="B21" s="6"/>
      <c r="C21" s="29" t="s">
        <v>30</v>
      </c>
      <c r="D21" s="6"/>
    </row>
    <row r="22" ht="18" customHeight="1" spans="1:4">
      <c r="A22" s="6"/>
      <c r="B22" s="6"/>
      <c r="C22" s="29" t="s">
        <v>31</v>
      </c>
      <c r="D22" s="6"/>
    </row>
    <row r="23" ht="18" customHeight="1" spans="1:4">
      <c r="A23" s="6"/>
      <c r="B23" s="6"/>
      <c r="C23" s="29" t="s">
        <v>32</v>
      </c>
      <c r="D23" s="6"/>
    </row>
    <row r="24" ht="18" customHeight="1" spans="1:4">
      <c r="A24" s="6"/>
      <c r="B24" s="6"/>
      <c r="C24" s="29" t="s">
        <v>33</v>
      </c>
      <c r="D24" s="6"/>
    </row>
    <row r="25" ht="18" customHeight="1" spans="1:4">
      <c r="A25" s="6"/>
      <c r="B25" s="6"/>
      <c r="C25" s="29" t="s">
        <v>34</v>
      </c>
      <c r="D25" s="6">
        <v>115.22</v>
      </c>
    </row>
    <row r="26" ht="18" customHeight="1" spans="1:4">
      <c r="A26" s="6"/>
      <c r="B26" s="6"/>
      <c r="C26" s="29" t="s">
        <v>35</v>
      </c>
      <c r="D26" s="6"/>
    </row>
    <row r="27" ht="18" customHeight="1" spans="1:4">
      <c r="A27" s="6"/>
      <c r="B27" s="6"/>
      <c r="C27" s="29" t="s">
        <v>36</v>
      </c>
      <c r="D27" s="6"/>
    </row>
    <row r="28" ht="18" customHeight="1" spans="1:4">
      <c r="A28" s="6"/>
      <c r="B28" s="6"/>
      <c r="C28" s="29" t="s">
        <v>37</v>
      </c>
      <c r="D28" s="6"/>
    </row>
    <row r="29" ht="18" customHeight="1" spans="1:4">
      <c r="A29" s="6"/>
      <c r="B29" s="6"/>
      <c r="C29" s="29" t="s">
        <v>38</v>
      </c>
      <c r="D29" s="6"/>
    </row>
    <row r="30" ht="18" customHeight="1" spans="1:4">
      <c r="A30" s="6"/>
      <c r="B30" s="6"/>
      <c r="C30" s="29" t="s">
        <v>39</v>
      </c>
      <c r="D30" s="6"/>
    </row>
    <row r="31" ht="18" customHeight="1" spans="1:4">
      <c r="A31" s="6"/>
      <c r="B31" s="6"/>
      <c r="C31" s="29" t="s">
        <v>40</v>
      </c>
      <c r="D31" s="6"/>
    </row>
    <row r="32" ht="18" customHeight="1" spans="1:4">
      <c r="A32" s="6"/>
      <c r="B32" s="6"/>
      <c r="C32" s="29" t="s">
        <v>41</v>
      </c>
      <c r="D32" s="6"/>
    </row>
    <row r="33" ht="18" customHeight="1" spans="1:4">
      <c r="A33" s="23" t="s">
        <v>42</v>
      </c>
      <c r="B33" s="6">
        <v>1846.1525</v>
      </c>
      <c r="C33" s="23" t="s">
        <v>43</v>
      </c>
      <c r="D33" s="6">
        <f>SUM(D11:D32)</f>
        <v>1846.1525</v>
      </c>
    </row>
    <row r="34" ht="18" customHeight="1" spans="1:4">
      <c r="A34" s="29" t="s">
        <v>143</v>
      </c>
      <c r="B34" s="6"/>
      <c r="C34" s="31" t="s">
        <v>144</v>
      </c>
      <c r="D34" s="6"/>
    </row>
    <row r="35" ht="18" customHeight="1" spans="1:4">
      <c r="A35" s="29" t="s">
        <v>145</v>
      </c>
      <c r="B35" s="6"/>
      <c r="C35" s="29"/>
      <c r="D35" s="6"/>
    </row>
    <row r="36" ht="18" customHeight="1" spans="1:4">
      <c r="A36" s="23" t="s">
        <v>146</v>
      </c>
      <c r="B36" s="6">
        <v>1846.1525</v>
      </c>
      <c r="C36" s="23" t="s">
        <v>147</v>
      </c>
      <c r="D36" s="6">
        <v>1846.1525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workbookViewId="0">
      <selection activeCell="G10" sqref="G10:G18"/>
    </sheetView>
  </sheetViews>
  <sheetFormatPr defaultColWidth="9" defaultRowHeight="14.4"/>
  <cols>
    <col min="1" max="3" width="3.87962962962963" customWidth="1"/>
    <col min="4" max="4" width="25.4444444444444" customWidth="1"/>
    <col min="5" max="5" width="11.2222222222222" customWidth="1"/>
    <col min="6" max="6" width="3.75" customWidth="1"/>
    <col min="7" max="7" width="9.77777777777778" customWidth="1"/>
    <col min="8" max="8" width="3.12962962962963" customWidth="1"/>
    <col min="9" max="10" width="2.87962962962963" customWidth="1"/>
    <col min="11" max="11" width="3.37962962962963" customWidth="1"/>
    <col min="12" max="12" width="3" customWidth="1"/>
    <col min="13" max="14" width="3.37962962962963" customWidth="1"/>
  </cols>
  <sheetData>
    <row r="1" spans="4:14">
      <c r="D1" s="7" t="s">
        <v>148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150</v>
      </c>
      <c r="E5" s="23" t="s">
        <v>151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152</v>
      </c>
      <c r="F6" s="15" t="s">
        <v>153</v>
      </c>
      <c r="G6" s="15" t="s">
        <v>154</v>
      </c>
      <c r="H6" s="15" t="s">
        <v>155</v>
      </c>
      <c r="I6" s="24" t="s">
        <v>156</v>
      </c>
      <c r="J6" s="25"/>
      <c r="K6" s="15" t="s">
        <v>157</v>
      </c>
      <c r="L6" s="15" t="s">
        <v>158</v>
      </c>
      <c r="M6" s="15" t="s">
        <v>159</v>
      </c>
      <c r="N6" s="15" t="s">
        <v>160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6" t="s">
        <v>161</v>
      </c>
      <c r="J7" s="26" t="s">
        <v>162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6">
        <v>1846.1525</v>
      </c>
      <c r="F9" s="6"/>
      <c r="G9" s="6">
        <v>1846.1525</v>
      </c>
      <c r="H9" s="6"/>
      <c r="I9" s="6"/>
      <c r="J9" s="6"/>
      <c r="K9" s="6"/>
      <c r="L9" s="6"/>
      <c r="M9" s="6"/>
      <c r="N9" s="6"/>
    </row>
    <row r="10" spans="1:14">
      <c r="A10" s="20">
        <v>205</v>
      </c>
      <c r="B10" s="21" t="s">
        <v>59</v>
      </c>
      <c r="C10" s="21" t="s">
        <v>60</v>
      </c>
      <c r="D10" s="22" t="s">
        <v>61</v>
      </c>
      <c r="E10" s="6">
        <v>1307.0025</v>
      </c>
      <c r="F10" s="6"/>
      <c r="G10" s="6">
        <v>1307.0025</v>
      </c>
      <c r="H10" s="6"/>
      <c r="I10" s="6"/>
      <c r="J10" s="6"/>
      <c r="K10" s="6"/>
      <c r="L10" s="6"/>
      <c r="M10" s="6"/>
      <c r="N10" s="6"/>
    </row>
    <row r="11" spans="1:14">
      <c r="A11" s="20">
        <v>208</v>
      </c>
      <c r="B11" s="21" t="s">
        <v>62</v>
      </c>
      <c r="C11" s="21" t="s">
        <v>63</v>
      </c>
      <c r="D11" s="22" t="s">
        <v>64</v>
      </c>
      <c r="E11" s="6">
        <v>76.82</v>
      </c>
      <c r="F11" s="6"/>
      <c r="G11" s="6">
        <v>76.82</v>
      </c>
      <c r="H11" s="6"/>
      <c r="I11" s="6"/>
      <c r="J11" s="6"/>
      <c r="K11" s="6"/>
      <c r="L11" s="6"/>
      <c r="M11" s="6"/>
      <c r="N11" s="6"/>
    </row>
    <row r="12" spans="1:14">
      <c r="A12" s="20">
        <v>208</v>
      </c>
      <c r="B12" s="21" t="s">
        <v>62</v>
      </c>
      <c r="C12" s="21" t="s">
        <v>65</v>
      </c>
      <c r="D12" s="22" t="s">
        <v>66</v>
      </c>
      <c r="E12" s="6">
        <v>192.04</v>
      </c>
      <c r="F12" s="6"/>
      <c r="G12" s="6">
        <v>192.04</v>
      </c>
      <c r="H12" s="6"/>
      <c r="I12" s="6"/>
      <c r="J12" s="6"/>
      <c r="K12" s="6"/>
      <c r="L12" s="6"/>
      <c r="M12" s="6"/>
      <c r="N12" s="6"/>
    </row>
    <row r="13" spans="1:14">
      <c r="A13" s="20">
        <v>208</v>
      </c>
      <c r="B13" s="21" t="s">
        <v>67</v>
      </c>
      <c r="C13" s="21" t="s">
        <v>68</v>
      </c>
      <c r="D13" s="22" t="s">
        <v>69</v>
      </c>
      <c r="E13" s="6">
        <v>4.8</v>
      </c>
      <c r="F13" s="6"/>
      <c r="G13" s="6">
        <v>4.8</v>
      </c>
      <c r="H13" s="6"/>
      <c r="I13" s="6"/>
      <c r="J13" s="6"/>
      <c r="K13" s="6"/>
      <c r="L13" s="6"/>
      <c r="M13" s="6"/>
      <c r="N13" s="6"/>
    </row>
    <row r="14" spans="1:14">
      <c r="A14" s="20">
        <v>208</v>
      </c>
      <c r="B14" s="21" t="s">
        <v>67</v>
      </c>
      <c r="C14" s="21" t="s">
        <v>59</v>
      </c>
      <c r="D14" s="22" t="s">
        <v>70</v>
      </c>
      <c r="E14" s="6">
        <v>1.92</v>
      </c>
      <c r="F14" s="6"/>
      <c r="G14" s="6">
        <v>1.92</v>
      </c>
      <c r="H14" s="6"/>
      <c r="I14" s="6"/>
      <c r="J14" s="6"/>
      <c r="K14" s="6"/>
      <c r="L14" s="6"/>
      <c r="M14" s="6"/>
      <c r="N14" s="6"/>
    </row>
    <row r="15" spans="1:14">
      <c r="A15" s="20">
        <v>208</v>
      </c>
      <c r="B15" s="21" t="s">
        <v>67</v>
      </c>
      <c r="C15" s="21" t="s">
        <v>60</v>
      </c>
      <c r="D15" s="22" t="s">
        <v>71</v>
      </c>
      <c r="E15" s="6">
        <v>4.32</v>
      </c>
      <c r="F15" s="6"/>
      <c r="G15" s="6">
        <v>4.32</v>
      </c>
      <c r="H15" s="6"/>
      <c r="I15" s="6"/>
      <c r="J15" s="6"/>
      <c r="K15" s="6"/>
      <c r="L15" s="6"/>
      <c r="M15" s="6"/>
      <c r="N15" s="6"/>
    </row>
    <row r="16" spans="1:14">
      <c r="A16" s="20">
        <v>210</v>
      </c>
      <c r="B16" s="21" t="s">
        <v>62</v>
      </c>
      <c r="C16" s="21" t="s">
        <v>59</v>
      </c>
      <c r="D16" s="22" t="s">
        <v>72</v>
      </c>
      <c r="E16" s="6">
        <v>57.61</v>
      </c>
      <c r="F16" s="6"/>
      <c r="G16" s="6">
        <v>57.61</v>
      </c>
      <c r="H16" s="6"/>
      <c r="I16" s="6"/>
      <c r="J16" s="6"/>
      <c r="K16" s="6"/>
      <c r="L16" s="6"/>
      <c r="M16" s="6"/>
      <c r="N16" s="6"/>
    </row>
    <row r="17" spans="1:14">
      <c r="A17" s="20">
        <v>210</v>
      </c>
      <c r="B17" s="21" t="s">
        <v>62</v>
      </c>
      <c r="C17" s="21" t="s">
        <v>60</v>
      </c>
      <c r="D17" s="22" t="s">
        <v>73</v>
      </c>
      <c r="E17" s="6">
        <v>86.42</v>
      </c>
      <c r="F17" s="6"/>
      <c r="G17" s="6">
        <v>86.42</v>
      </c>
      <c r="H17" s="6"/>
      <c r="I17" s="6"/>
      <c r="J17" s="6"/>
      <c r="K17" s="6"/>
      <c r="L17" s="6"/>
      <c r="M17" s="6"/>
      <c r="N17" s="6"/>
    </row>
    <row r="18" spans="1:14">
      <c r="A18" s="20">
        <v>221</v>
      </c>
      <c r="B18" s="21" t="s">
        <v>59</v>
      </c>
      <c r="C18" s="21" t="s">
        <v>68</v>
      </c>
      <c r="D18" s="22" t="s">
        <v>74</v>
      </c>
      <c r="E18" s="6">
        <v>115.22</v>
      </c>
      <c r="F18" s="6"/>
      <c r="G18" s="6">
        <v>115.22</v>
      </c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workbookViewId="0">
      <selection activeCell="A10" sqref="A10:F18"/>
    </sheetView>
  </sheetViews>
  <sheetFormatPr defaultColWidth="9" defaultRowHeight="14.4"/>
  <cols>
    <col min="1" max="3" width="4.5" customWidth="1"/>
    <col min="4" max="4" width="25.3333333333333" customWidth="1"/>
    <col min="5" max="5" width="10.7777777777778" customWidth="1"/>
    <col min="6" max="6" width="12.4444444444444" customWidth="1"/>
    <col min="7" max="7" width="7.77777777777778" customWidth="1"/>
    <col min="8" max="8" width="3.12962962962963" customWidth="1"/>
    <col min="9" max="9" width="3.37962962962963" customWidth="1"/>
    <col min="10" max="10" width="3" customWidth="1"/>
    <col min="11" max="11" width="3.37962962962963" customWidth="1"/>
  </cols>
  <sheetData>
    <row r="1" spans="4:11">
      <c r="D1" s="7" t="s">
        <v>163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150</v>
      </c>
      <c r="E5" s="14" t="s">
        <v>152</v>
      </c>
      <c r="F5" s="15" t="s">
        <v>56</v>
      </c>
      <c r="G5" s="15" t="s">
        <v>57</v>
      </c>
      <c r="H5" s="15" t="s">
        <v>165</v>
      </c>
      <c r="I5" s="15" t="s">
        <v>157</v>
      </c>
      <c r="J5" s="15" t="s">
        <v>166</v>
      </c>
      <c r="K5" s="15" t="s">
        <v>167</v>
      </c>
    </row>
    <row r="6" ht="13.5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6">
        <v>1846.1525</v>
      </c>
      <c r="F9" s="6">
        <v>1846.1525</v>
      </c>
      <c r="G9" s="6"/>
      <c r="H9" s="6"/>
      <c r="I9" s="6"/>
      <c r="J9" s="6"/>
      <c r="K9" s="6"/>
    </row>
    <row r="10" spans="1:11">
      <c r="A10" s="20">
        <v>205</v>
      </c>
      <c r="B10" s="21" t="s">
        <v>59</v>
      </c>
      <c r="C10" s="21" t="s">
        <v>60</v>
      </c>
      <c r="D10" s="22" t="s">
        <v>61</v>
      </c>
      <c r="E10" s="6">
        <v>1307.0025</v>
      </c>
      <c r="F10" s="6">
        <v>1307.0025</v>
      </c>
      <c r="G10" s="6"/>
      <c r="H10" s="6"/>
      <c r="I10" s="6"/>
      <c r="J10" s="6"/>
      <c r="K10" s="6"/>
    </row>
    <row r="11" spans="1:11">
      <c r="A11" s="20">
        <v>208</v>
      </c>
      <c r="B11" s="21" t="s">
        <v>62</v>
      </c>
      <c r="C11" s="21" t="s">
        <v>63</v>
      </c>
      <c r="D11" s="22" t="s">
        <v>64</v>
      </c>
      <c r="E11" s="6">
        <v>76.82</v>
      </c>
      <c r="F11" s="6">
        <v>76.82</v>
      </c>
      <c r="G11" s="6"/>
      <c r="H11" s="6"/>
      <c r="I11" s="6"/>
      <c r="J11" s="6"/>
      <c r="K11" s="6"/>
    </row>
    <row r="12" spans="1:11">
      <c r="A12" s="20">
        <v>208</v>
      </c>
      <c r="B12" s="21" t="s">
        <v>62</v>
      </c>
      <c r="C12" s="21" t="s">
        <v>65</v>
      </c>
      <c r="D12" s="22" t="s">
        <v>66</v>
      </c>
      <c r="E12" s="6">
        <v>192.04</v>
      </c>
      <c r="F12" s="6">
        <v>192.04</v>
      </c>
      <c r="G12" s="6"/>
      <c r="H12" s="6"/>
      <c r="I12" s="6"/>
      <c r="J12" s="6"/>
      <c r="K12" s="6"/>
    </row>
    <row r="13" spans="1:11">
      <c r="A13" s="20">
        <v>208</v>
      </c>
      <c r="B13" s="21" t="s">
        <v>67</v>
      </c>
      <c r="C13" s="21" t="s">
        <v>68</v>
      </c>
      <c r="D13" s="22" t="s">
        <v>69</v>
      </c>
      <c r="E13" s="6">
        <v>4.8</v>
      </c>
      <c r="F13" s="6">
        <v>4.8</v>
      </c>
      <c r="G13" s="6"/>
      <c r="H13" s="6"/>
      <c r="I13" s="6"/>
      <c r="J13" s="6"/>
      <c r="K13" s="6"/>
    </row>
    <row r="14" spans="1:11">
      <c r="A14" s="20">
        <v>208</v>
      </c>
      <c r="B14" s="21" t="s">
        <v>67</v>
      </c>
      <c r="C14" s="21" t="s">
        <v>59</v>
      </c>
      <c r="D14" s="22" t="s">
        <v>70</v>
      </c>
      <c r="E14" s="6">
        <v>1.92</v>
      </c>
      <c r="F14" s="6">
        <v>1.92</v>
      </c>
      <c r="G14" s="6"/>
      <c r="H14" s="6"/>
      <c r="I14" s="6"/>
      <c r="J14" s="6"/>
      <c r="K14" s="6"/>
    </row>
    <row r="15" spans="1:11">
      <c r="A15" s="20">
        <v>208</v>
      </c>
      <c r="B15" s="21" t="s">
        <v>67</v>
      </c>
      <c r="C15" s="21" t="s">
        <v>60</v>
      </c>
      <c r="D15" s="22" t="s">
        <v>71</v>
      </c>
      <c r="E15" s="6">
        <v>4.32</v>
      </c>
      <c r="F15" s="6">
        <v>4.32</v>
      </c>
      <c r="G15" s="6"/>
      <c r="H15" s="6"/>
      <c r="I15" s="6"/>
      <c r="J15" s="6"/>
      <c r="K15" s="6"/>
    </row>
    <row r="16" spans="1:11">
      <c r="A16" s="20">
        <v>210</v>
      </c>
      <c r="B16" s="21" t="s">
        <v>62</v>
      </c>
      <c r="C16" s="21" t="s">
        <v>59</v>
      </c>
      <c r="D16" s="22" t="s">
        <v>72</v>
      </c>
      <c r="E16" s="6">
        <v>57.61</v>
      </c>
      <c r="F16" s="6">
        <v>57.61</v>
      </c>
      <c r="G16" s="6"/>
      <c r="H16" s="6"/>
      <c r="I16" s="6"/>
      <c r="J16" s="6"/>
      <c r="K16" s="6"/>
    </row>
    <row r="17" spans="1:11">
      <c r="A17" s="20">
        <v>210</v>
      </c>
      <c r="B17" s="21" t="s">
        <v>62</v>
      </c>
      <c r="C17" s="21" t="s">
        <v>60</v>
      </c>
      <c r="D17" s="22" t="s">
        <v>73</v>
      </c>
      <c r="E17" s="6">
        <v>86.42</v>
      </c>
      <c r="F17" s="6">
        <v>86.42</v>
      </c>
      <c r="G17" s="6"/>
      <c r="H17" s="6"/>
      <c r="I17" s="6"/>
      <c r="J17" s="6"/>
      <c r="K17" s="6"/>
    </row>
    <row r="18" spans="1:11">
      <c r="A18" s="20">
        <v>221</v>
      </c>
      <c r="B18" s="21" t="s">
        <v>59</v>
      </c>
      <c r="C18" s="21" t="s">
        <v>68</v>
      </c>
      <c r="D18" s="22" t="s">
        <v>74</v>
      </c>
      <c r="E18" s="6">
        <v>115.22</v>
      </c>
      <c r="F18" s="6">
        <v>115.22</v>
      </c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4.4"/>
  <cols>
    <col min="2" max="2" width="12.5" customWidth="1"/>
    <col min="7" max="7" width="8.87962962962963" customWidth="1"/>
    <col min="8" max="8" width="12.25" customWidth="1"/>
    <col min="9" max="9" width="11" customWidth="1"/>
    <col min="10" max="10" width="11.6296296296296" customWidth="1"/>
    <col min="11" max="12" width="8" customWidth="1"/>
    <col min="13" max="13" width="8.62962962962963" customWidth="1"/>
    <col min="14" max="14" width="10" customWidth="1"/>
    <col min="15" max="15" width="9.6296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168</v>
      </c>
    </row>
    <row r="2" ht="35.25" customHeight="1" spans="1:15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170</v>
      </c>
      <c r="B3" s="3"/>
      <c r="C3" s="4" t="s">
        <v>171</v>
      </c>
      <c r="D3" s="4" t="s">
        <v>172</v>
      </c>
      <c r="E3" s="4" t="s">
        <v>173</v>
      </c>
      <c r="F3" s="4" t="s">
        <v>174</v>
      </c>
      <c r="G3" s="4" t="s">
        <v>175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176</v>
      </c>
      <c r="B4" s="4" t="s">
        <v>177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8.8" spans="1:15">
      <c r="A5" s="4"/>
      <c r="B5" s="4"/>
      <c r="C5" s="4"/>
      <c r="D5" s="4"/>
      <c r="E5" s="4"/>
      <c r="F5" s="4"/>
      <c r="G5" s="4" t="s">
        <v>55</v>
      </c>
      <c r="H5" s="5" t="s">
        <v>81</v>
      </c>
      <c r="I5" s="5" t="s">
        <v>91</v>
      </c>
      <c r="J5" s="5" t="s">
        <v>114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167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2017-03-22T07:46:13Z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