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firstSheet="2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<sst xmlns="http://schemas.openxmlformats.org/spreadsheetml/2006/main" count="189">
  <si>
    <t>部门公开表1</t>
  </si>
  <si>
    <t>一般公共预算财政拨款收支总表</t>
  </si>
  <si>
    <t>单位：刚察县妇幼保健计划生育服务中心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</si>
  <si>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</si>
  <si>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</si>
  <si>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</si>
  <si>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</si>
  <si>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</si>
  <si>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</si>
  <si>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</si>
  <si>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</si>
  <si>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</si>
  <si>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</si>
  <si>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</si>
  <si>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</si>
  <si>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</si>
  <si>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</si>
  <si>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</si>
  <si>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</si>
  <si>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</si>
  <si>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</si>
  <si>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</si>
  <si>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</si>
  <si>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</si>
  <si>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</si>
  <si>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</si>
  <si>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</si>
  <si>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</si>
  <si>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</si>
  <si>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</si>
  <si>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</si>
  <si>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</si>
  <si>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</si>
  <si>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</si>
  <si>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</si>
  <si>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</si>
  <si>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</si>
  <si>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</si>
  <si>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</si>
  <si>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</si>
  <si>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</si>
  <si>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</si>
  <si>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</si>
  <si>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</si>
  <si>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</si>
  <si>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</si>
  <si>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</si>
  <si>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</si>
  <si>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</si>
  <si>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</si>
  <si>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</si>
  <si>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</si>
  <si>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</si>
  <si>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</si>
  <si>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</si>
  <si>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</si>
  <si>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</si>
  <si>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</si>
  <si>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</si>
  <si>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社会保障和就业支出</t>
  </si>
  <si>
    <t>05</t>
  </si>
  <si>
    <t xml:space="preserve">  行政事业单位离退休</t>
  </si>
  <si>
    <t>06</t>
  </si>
  <si>
    <t xml:space="preserve">    机关事业单位职业年金缴费支出</t>
  </si>
  <si>
    <t>07</t>
  </si>
  <si>
    <t xml:space="preserve">    对机关事业单位基本养老保险基金的补助</t>
  </si>
  <si>
    <t>27</t>
  </si>
  <si>
    <t xml:space="preserve">  财政对其他社会保险基金的补助</t>
  </si>
  <si>
    <t>01</t>
  </si>
  <si>
    <t xml:space="preserve">    财政对失业保险基金的补助</t>
  </si>
  <si>
    <t>02</t>
  </si>
  <si>
    <t xml:space="preserve">    财政对工伤保险基金的补助</t>
  </si>
  <si>
    <t>03</t>
  </si>
  <si>
    <t xml:space="preserve">    财政对生育保险基金的补助</t>
  </si>
  <si>
    <t>医疗卫生与计划生育支出</t>
  </si>
  <si>
    <t>04</t>
  </si>
  <si>
    <t xml:space="preserve">  公共卫生</t>
  </si>
  <si>
    <t xml:space="preserve">    妇幼保健机构</t>
  </si>
  <si>
    <t>住房保障支出</t>
  </si>
  <si>
    <t xml:space="preserve">  住房改革支出</t>
  </si>
  <si>
    <t xml:space="preserve">  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</si>
  <si>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</si>
  <si>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</si>
  <si>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</si>
  <si>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</si>
  <si>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</si>
  <si>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</si>
  <si>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</si>
  <si>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</si>
  <si>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</si>
  <si>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</si>
  <si>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</si>
  <si>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</si>
  <si>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</si>
  <si>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</si>
  <si>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</si>
  <si>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</si>
  <si>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</si>
  <si>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</si>
  <si>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</si>
  <si>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</si>
  <si>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</si>
  <si>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</si>
  <si>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</si>
  <si>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</si>
  <si>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</si>
  <si>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</si>
  <si>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</si>
  <si>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</si>
  <si>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</si>
  <si>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</si>
  <si>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</si>
  <si>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</si>
  <si>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</si>
  <si>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</si>
  <si>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</si>
  <si>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</si>
  <si>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</si>
  <si>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</si>
  <si>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</si>
  <si>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</si>
  <si>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</si>
  <si>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</si>
  <si>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</si>
  <si>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生活补助（个人取暖费）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</si>
  <si>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</si>
  <si>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</si>
  <si>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</si>
  <si>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</si>
  <si>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</si>
  <si>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</si>
  <si>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</si>
  <si>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</si>
  <si>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</si>
  <si>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</si>
  <si>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</si>
  <si>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</si>
  <si>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</si>
  <si>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</si>
  <si>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0.4617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</si>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</sst>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1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0" borderId="1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31" fillId="9" borderId="19" applyNumberFormat="0" applyAlignment="0" applyProtection="0">
      <alignment vertical="center"/>
    </xf>
    <xf numFmtId="0" fontId="27" fillId="26" borderId="2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49" fontId="0" fillId="0" borderId="1" xfId="0" applyNumberFormat="1" applyBorder="1">
      <alignment vertical="center"/>
    </xf>
    <xf numFmtId="0" fontId="6" fillId="0" borderId="1" xfId="49" applyNumberFormat="1" applyFont="1" applyFill="1" applyBorder="1" applyAlignment="1" applyProtection="1">
      <alignment horizontal="left"/>
    </xf>
    <xf numFmtId="0" fontId="7" fillId="0" borderId="1" xfId="49" applyNumberFormat="1" applyFont="1" applyFill="1" applyBorder="1" applyAlignment="1" applyProtection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workbookViewId="0">
      <selection activeCell="E27" sqref="E27"/>
    </sheetView>
  </sheetViews>
  <sheetFormatPr defaultColWidth="9" defaultRowHeight="13.5" outlineLevelCol="3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4:4">
      <c r="D1" s="7" t="s">
        <v>0</v>
      </c>
    </row>
    <row r="2" ht="39" customHeight="1" spans="1:4">
      <c r="A2" s="35" t="s">
        <v>1</v>
      </c>
      <c r="B2" s="35"/>
      <c r="C2" s="35"/>
      <c r="D2" s="35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50" t="s">
        <v>4</v>
      </c>
      <c r="B5" s="52"/>
      <c r="C5" s="50" t="s">
        <v>5</v>
      </c>
      <c r="D5" s="52"/>
    </row>
    <row r="6" ht="20.25" customHeight="1" spans="1:4">
      <c r="A6" s="29" t="s">
        <v>6</v>
      </c>
      <c r="B6" s="29" t="s">
        <v>7</v>
      </c>
      <c r="C6" s="29" t="s">
        <v>8</v>
      </c>
      <c r="D6" s="29" t="s">
        <v>7</v>
      </c>
    </row>
    <row r="7" ht="20.25" customHeight="1" spans="1:4">
      <c r="A7" s="30" t="s">
        <v>9</v>
      </c>
      <c r="B7" s="6">
        <v>191.8493</v>
      </c>
      <c r="C7" s="30" t="s">
        <v>10</v>
      </c>
      <c r="D7" s="6"/>
    </row>
    <row r="8" ht="20.25" customHeight="1" spans="1:4">
      <c r="A8" s="32" t="s">
        <v>11</v>
      </c>
      <c r="B8" s="6">
        <v>191.8493</v>
      </c>
      <c r="C8" s="32" t="s">
        <v>12</v>
      </c>
      <c r="D8" s="6"/>
    </row>
    <row r="9" ht="20.25" customHeight="1" spans="1:4">
      <c r="A9" s="32" t="s">
        <v>13</v>
      </c>
      <c r="B9" s="6"/>
      <c r="C9" s="32" t="s">
        <v>14</v>
      </c>
      <c r="D9" s="6"/>
    </row>
    <row r="10" ht="20.25" customHeight="1" spans="1:4">
      <c r="A10" s="32" t="s">
        <v>15</v>
      </c>
      <c r="B10" s="6"/>
      <c r="C10" s="32" t="s">
        <v>16</v>
      </c>
      <c r="D10" s="6"/>
    </row>
    <row r="11" ht="20.25" customHeight="1" spans="1:4">
      <c r="A11" s="32" t="s">
        <v>17</v>
      </c>
      <c r="B11" s="6"/>
      <c r="C11" s="32" t="s">
        <v>18</v>
      </c>
      <c r="D11" s="6"/>
    </row>
    <row r="12" ht="20.25" customHeight="1" spans="1:4">
      <c r="A12" s="32" t="s">
        <v>19</v>
      </c>
      <c r="B12" s="6"/>
      <c r="C12" s="32" t="s">
        <v>20</v>
      </c>
      <c r="D12" s="6"/>
    </row>
    <row r="13" ht="20.25" customHeight="1" spans="1:4">
      <c r="A13" s="32" t="s">
        <v>21</v>
      </c>
      <c r="B13" s="6"/>
      <c r="C13" s="32" t="s">
        <v>22</v>
      </c>
      <c r="D13" s="6"/>
    </row>
    <row r="14" ht="20.25" customHeight="1" spans="1:4">
      <c r="A14" s="6"/>
      <c r="B14" s="6"/>
      <c r="C14" s="32" t="s">
        <v>23</v>
      </c>
      <c r="D14" s="6">
        <v>27.4503</v>
      </c>
    </row>
    <row r="15" ht="20.25" customHeight="1" spans="1:4">
      <c r="A15" s="6"/>
      <c r="B15" s="6"/>
      <c r="C15" s="32" t="s">
        <v>24</v>
      </c>
      <c r="D15" s="6">
        <v>153.0987</v>
      </c>
    </row>
    <row r="16" ht="20.25" customHeight="1" spans="1:4">
      <c r="A16" s="6"/>
      <c r="B16" s="6"/>
      <c r="C16" s="32" t="s">
        <v>25</v>
      </c>
      <c r="D16" s="6"/>
    </row>
    <row r="17" ht="20.25" customHeight="1" spans="1:4">
      <c r="A17" s="6"/>
      <c r="B17" s="6"/>
      <c r="C17" s="32" t="s">
        <v>26</v>
      </c>
      <c r="D17" s="6"/>
    </row>
    <row r="18" ht="20.25" customHeight="1" spans="1:4">
      <c r="A18" s="6"/>
      <c r="B18" s="6"/>
      <c r="C18" s="32" t="s">
        <v>27</v>
      </c>
      <c r="D18" s="6"/>
    </row>
    <row r="19" ht="20.25" customHeight="1" spans="1:4">
      <c r="A19" s="6"/>
      <c r="B19" s="6"/>
      <c r="C19" s="32" t="s">
        <v>28</v>
      </c>
      <c r="D19" s="6"/>
    </row>
    <row r="20" ht="20.25" customHeight="1" spans="1:4">
      <c r="A20" s="6"/>
      <c r="B20" s="6"/>
      <c r="C20" s="32" t="s">
        <v>29</v>
      </c>
      <c r="D20" s="6"/>
    </row>
    <row r="21" ht="20.25" customHeight="1" spans="1:4">
      <c r="A21" s="6"/>
      <c r="B21" s="6"/>
      <c r="C21" s="32" t="s">
        <v>30</v>
      </c>
      <c r="D21" s="6"/>
    </row>
    <row r="22" ht="20.25" customHeight="1" spans="1:4">
      <c r="A22" s="6"/>
      <c r="B22" s="6"/>
      <c r="C22" s="32" t="s">
        <v>31</v>
      </c>
      <c r="D22" s="6"/>
    </row>
    <row r="23" ht="20.25" customHeight="1" spans="1:4">
      <c r="A23" s="6"/>
      <c r="B23" s="6"/>
      <c r="C23" s="32" t="s">
        <v>32</v>
      </c>
      <c r="D23" s="6"/>
    </row>
    <row r="24" ht="20.25" customHeight="1" spans="1:4">
      <c r="A24" s="6"/>
      <c r="B24" s="6"/>
      <c r="C24" s="32" t="s">
        <v>33</v>
      </c>
      <c r="D24" s="6"/>
    </row>
    <row r="25" ht="20.25" customHeight="1" spans="1:4">
      <c r="A25" s="6"/>
      <c r="B25" s="6"/>
      <c r="C25" s="32" t="s">
        <v>34</v>
      </c>
      <c r="D25" s="6">
        <v>11.3003</v>
      </c>
    </row>
    <row r="26" ht="20.25" customHeight="1" spans="1:4">
      <c r="A26" s="6"/>
      <c r="B26" s="6"/>
      <c r="C26" s="32" t="s">
        <v>35</v>
      </c>
      <c r="D26" s="6"/>
    </row>
    <row r="27" ht="20.25" customHeight="1" spans="1:4">
      <c r="A27" s="6"/>
      <c r="B27" s="6"/>
      <c r="C27" s="32" t="s">
        <v>36</v>
      </c>
      <c r="D27" s="6"/>
    </row>
    <row r="28" ht="20.25" customHeight="1" spans="1:4">
      <c r="A28" s="6"/>
      <c r="B28" s="6"/>
      <c r="C28" s="32" t="s">
        <v>37</v>
      </c>
      <c r="D28" s="6"/>
    </row>
    <row r="29" ht="20.25" customHeight="1" spans="1:4">
      <c r="A29" s="6"/>
      <c r="B29" s="6"/>
      <c r="C29" s="32" t="s">
        <v>38</v>
      </c>
      <c r="D29" s="6"/>
    </row>
    <row r="30" ht="20.25" customHeight="1" spans="1:4">
      <c r="A30" s="6"/>
      <c r="B30" s="6"/>
      <c r="C30" s="32" t="s">
        <v>39</v>
      </c>
      <c r="D30" s="6"/>
    </row>
    <row r="31" ht="20.25" customHeight="1" spans="1:4">
      <c r="A31" s="6"/>
      <c r="B31" s="6"/>
      <c r="C31" s="32" t="s">
        <v>40</v>
      </c>
      <c r="D31" s="6"/>
    </row>
    <row r="32" ht="20.25" customHeight="1" spans="1:4">
      <c r="A32" s="6"/>
      <c r="B32" s="6"/>
      <c r="C32" s="32" t="s">
        <v>41</v>
      </c>
      <c r="D32" s="6"/>
    </row>
    <row r="33" ht="20.25" customHeight="1" spans="1:4">
      <c r="A33" s="33" t="s">
        <v>42</v>
      </c>
      <c r="B33" s="4">
        <v>191.8493</v>
      </c>
      <c r="C33" s="25" t="s">
        <v>43</v>
      </c>
      <c r="D33" s="6">
        <v>191.8493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7"/>
  <sheetViews>
    <sheetView workbookViewId="0">
      <selection activeCell="F21" sqref="F21"/>
    </sheetView>
  </sheetViews>
  <sheetFormatPr defaultColWidth="9" defaultRowHeight="13.5" outlineLevelCol="6"/>
  <cols>
    <col min="1" max="3" width="6.75" customWidth="1"/>
    <col min="4" max="4" width="38.875" customWidth="1"/>
    <col min="5" max="7" width="12.125" customWidth="1"/>
  </cols>
  <sheetData>
    <row r="1" spans="7:7">
      <c r="G1" s="48" t="s">
        <v>44</v>
      </c>
    </row>
    <row r="2" ht="37.5" customHeight="1" spans="1:7">
      <c r="A2" s="35" t="s">
        <v>45</v>
      </c>
      <c r="B2" s="35"/>
      <c r="C2" s="35"/>
      <c r="D2" s="35"/>
      <c r="E2" s="35"/>
      <c r="F2" s="35"/>
      <c r="G2" s="35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49" t="s">
        <v>46</v>
      </c>
    </row>
    <row r="5" spans="1:7">
      <c r="A5" s="50" t="s">
        <v>47</v>
      </c>
      <c r="B5" s="51"/>
      <c r="C5" s="52"/>
      <c r="D5" s="29" t="s">
        <v>48</v>
      </c>
      <c r="E5" s="29"/>
      <c r="F5" s="29"/>
      <c r="G5" s="29"/>
    </row>
    <row r="6" spans="1:7">
      <c r="A6" s="50" t="s">
        <v>49</v>
      </c>
      <c r="B6" s="51"/>
      <c r="C6" s="52"/>
      <c r="D6" s="29" t="s">
        <v>50</v>
      </c>
      <c r="E6" s="29" t="s">
        <v>51</v>
      </c>
      <c r="F6" s="29"/>
      <c r="G6" s="29"/>
    </row>
    <row r="7" spans="1:7">
      <c r="A7" s="29" t="s">
        <v>52</v>
      </c>
      <c r="B7" s="29" t="s">
        <v>53</v>
      </c>
      <c r="C7" s="29" t="s">
        <v>54</v>
      </c>
      <c r="D7" s="29"/>
      <c r="E7" s="29" t="s">
        <v>55</v>
      </c>
      <c r="F7" s="29" t="s">
        <v>56</v>
      </c>
      <c r="G7" s="29" t="s">
        <v>57</v>
      </c>
    </row>
    <row r="8" spans="1:7">
      <c r="A8" s="21" t="s">
        <v>58</v>
      </c>
      <c r="B8" s="21" t="s">
        <v>58</v>
      </c>
      <c r="C8" s="21" t="s">
        <v>58</v>
      </c>
      <c r="D8" s="29" t="s">
        <v>55</v>
      </c>
      <c r="E8" s="21"/>
      <c r="F8" s="21"/>
      <c r="G8" s="21"/>
    </row>
    <row r="9" spans="1:7">
      <c r="A9" s="21"/>
      <c r="B9" s="21"/>
      <c r="C9" s="21"/>
      <c r="D9" s="21" t="s">
        <v>55</v>
      </c>
      <c r="E9" s="21">
        <f>E10+E18+E21</f>
        <v>191.8493</v>
      </c>
      <c r="F9" s="21">
        <f>F10+F18+F21</f>
        <v>181.8493</v>
      </c>
      <c r="G9" s="21">
        <f>G18</f>
        <v>10</v>
      </c>
    </row>
    <row r="10" spans="1:7">
      <c r="A10" s="6">
        <v>208</v>
      </c>
      <c r="B10" s="22"/>
      <c r="C10" s="22"/>
      <c r="D10" s="23" t="s">
        <v>59</v>
      </c>
      <c r="E10" s="6">
        <f t="shared" ref="E10:E17" si="0">F10</f>
        <v>27.4512</v>
      </c>
      <c r="F10" s="6">
        <f>F11+F14</f>
        <v>27.4512</v>
      </c>
      <c r="G10" s="6"/>
    </row>
    <row r="11" spans="1:7">
      <c r="A11" s="6"/>
      <c r="B11" s="22" t="s">
        <v>60</v>
      </c>
      <c r="C11" s="22"/>
      <c r="D11" s="23" t="s">
        <v>61</v>
      </c>
      <c r="E11" s="6">
        <f t="shared" si="0"/>
        <v>26.3672</v>
      </c>
      <c r="F11" s="6">
        <f>F12+F13</f>
        <v>26.3672</v>
      </c>
      <c r="G11" s="6"/>
    </row>
    <row r="12" spans="1:7">
      <c r="A12" s="6"/>
      <c r="B12" s="22"/>
      <c r="C12" s="22" t="s">
        <v>62</v>
      </c>
      <c r="D12" s="23" t="s">
        <v>63</v>
      </c>
      <c r="E12" s="6">
        <v>5.104</v>
      </c>
      <c r="F12" s="6">
        <v>7.5334</v>
      </c>
      <c r="G12" s="6"/>
    </row>
    <row r="13" spans="1:7">
      <c r="A13" s="6"/>
      <c r="B13" s="22"/>
      <c r="C13" s="22" t="s">
        <v>64</v>
      </c>
      <c r="D13" s="23" t="s">
        <v>65</v>
      </c>
      <c r="E13" s="6">
        <f>F12</f>
        <v>7.5334</v>
      </c>
      <c r="F13" s="6">
        <v>18.8338</v>
      </c>
      <c r="G13" s="6"/>
    </row>
    <row r="14" spans="1:7">
      <c r="A14" s="6"/>
      <c r="B14" s="22" t="s">
        <v>66</v>
      </c>
      <c r="C14" s="22"/>
      <c r="D14" s="24" t="s">
        <v>67</v>
      </c>
      <c r="E14" s="6">
        <f t="shared" si="0"/>
        <v>1.084</v>
      </c>
      <c r="F14" s="6">
        <v>1.084</v>
      </c>
      <c r="G14" s="6"/>
    </row>
    <row r="15" spans="1:7">
      <c r="A15" s="6"/>
      <c r="B15" s="22"/>
      <c r="C15" s="22" t="s">
        <v>68</v>
      </c>
      <c r="D15" s="24" t="s">
        <v>69</v>
      </c>
      <c r="E15" s="6">
        <f t="shared" si="0"/>
        <v>0.471</v>
      </c>
      <c r="F15" s="6">
        <v>0.471</v>
      </c>
      <c r="G15" s="6"/>
    </row>
    <row r="16" spans="1:7">
      <c r="A16" s="6"/>
      <c r="B16" s="22"/>
      <c r="C16" s="22" t="s">
        <v>70</v>
      </c>
      <c r="D16" s="24" t="s">
        <v>71</v>
      </c>
      <c r="E16" s="6">
        <f t="shared" si="0"/>
        <v>0.189</v>
      </c>
      <c r="F16" s="6">
        <v>0.189</v>
      </c>
      <c r="G16" s="6"/>
    </row>
    <row r="17" spans="1:7">
      <c r="A17" s="6"/>
      <c r="B17" s="22"/>
      <c r="C17" s="22" t="s">
        <v>72</v>
      </c>
      <c r="D17" s="24" t="s">
        <v>73</v>
      </c>
      <c r="E17" s="6">
        <f t="shared" si="0"/>
        <v>0.424</v>
      </c>
      <c r="F17" s="6">
        <v>0.424</v>
      </c>
      <c r="G17" s="6"/>
    </row>
    <row r="18" spans="1:7">
      <c r="A18" s="6">
        <v>210</v>
      </c>
      <c r="B18" s="22"/>
      <c r="C18" s="22"/>
      <c r="D18" s="24" t="s">
        <v>74</v>
      </c>
      <c r="E18" s="6">
        <f t="shared" ref="E18:G18" si="1">E19</f>
        <v>153.0978</v>
      </c>
      <c r="F18" s="6">
        <f t="shared" si="1"/>
        <v>143.0978</v>
      </c>
      <c r="G18" s="6">
        <f t="shared" si="1"/>
        <v>10</v>
      </c>
    </row>
    <row r="19" spans="1:7">
      <c r="A19" s="6"/>
      <c r="B19" s="22" t="s">
        <v>75</v>
      </c>
      <c r="C19" s="22"/>
      <c r="D19" s="24" t="s">
        <v>76</v>
      </c>
      <c r="E19" s="6">
        <f t="shared" ref="E19:G19" si="2">E20</f>
        <v>153.0978</v>
      </c>
      <c r="F19" s="6">
        <f t="shared" si="2"/>
        <v>143.0978</v>
      </c>
      <c r="G19" s="6">
        <f t="shared" si="2"/>
        <v>10</v>
      </c>
    </row>
    <row r="20" spans="1:7">
      <c r="A20" s="6"/>
      <c r="B20" s="22"/>
      <c r="C20" s="22" t="s">
        <v>72</v>
      </c>
      <c r="D20" s="24" t="s">
        <v>77</v>
      </c>
      <c r="E20" s="6">
        <f>F20+G20</f>
        <v>153.0978</v>
      </c>
      <c r="F20" s="6">
        <v>143.0978</v>
      </c>
      <c r="G20" s="6">
        <v>10</v>
      </c>
    </row>
    <row r="21" spans="1:7">
      <c r="A21" s="6">
        <v>221</v>
      </c>
      <c r="B21" s="22"/>
      <c r="C21" s="22"/>
      <c r="D21" s="24" t="s">
        <v>78</v>
      </c>
      <c r="E21" s="6">
        <f>E22</f>
        <v>11.3003</v>
      </c>
      <c r="F21" s="6">
        <f>F22</f>
        <v>11.3003</v>
      </c>
      <c r="G21" s="6"/>
    </row>
    <row r="22" spans="1:7">
      <c r="A22" s="6"/>
      <c r="B22" s="22" t="s">
        <v>70</v>
      </c>
      <c r="C22" s="22"/>
      <c r="D22" s="24" t="s">
        <v>79</v>
      </c>
      <c r="E22" s="6">
        <f>E23</f>
        <v>11.3003</v>
      </c>
      <c r="F22" s="6">
        <f>F23</f>
        <v>11.3003</v>
      </c>
      <c r="G22" s="6"/>
    </row>
    <row r="23" spans="1:7">
      <c r="A23" s="6"/>
      <c r="B23" s="22"/>
      <c r="C23" s="22" t="s">
        <v>68</v>
      </c>
      <c r="D23" s="24" t="s">
        <v>80</v>
      </c>
      <c r="E23" s="6">
        <f>F23</f>
        <v>11.3003</v>
      </c>
      <c r="F23" s="6">
        <v>11.3003</v>
      </c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472222222222222" right="0.314583333333333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topLeftCell="A28" workbookViewId="0">
      <selection activeCell="C35" sqref="C35"/>
    </sheetView>
  </sheetViews>
  <sheetFormatPr defaultColWidth="9" defaultRowHeight="13.5" outlineLevelCol="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6:6">
      <c r="F1" s="7" t="s">
        <v>81</v>
      </c>
    </row>
    <row r="2" ht="27.75" customHeight="1" spans="1:6">
      <c r="A2" s="35" t="s">
        <v>82</v>
      </c>
      <c r="B2" s="35"/>
      <c r="C2" s="35"/>
      <c r="D2" s="35"/>
      <c r="E2" s="35"/>
      <c r="F2" s="35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29" t="s">
        <v>83</v>
      </c>
      <c r="B5" s="29"/>
      <c r="C5" s="29"/>
      <c r="D5" s="29" t="s">
        <v>84</v>
      </c>
      <c r="E5" s="29"/>
      <c r="F5" s="29"/>
    </row>
    <row r="6" ht="24" customHeight="1" spans="1:6">
      <c r="A6" s="29" t="s">
        <v>49</v>
      </c>
      <c r="B6" s="29"/>
      <c r="C6" s="29" t="s">
        <v>50</v>
      </c>
      <c r="D6" s="29" t="s">
        <v>55</v>
      </c>
      <c r="E6" s="29" t="s">
        <v>85</v>
      </c>
      <c r="F6" s="29" t="s">
        <v>86</v>
      </c>
    </row>
    <row r="7" spans="1:6">
      <c r="A7" s="29" t="s">
        <v>52</v>
      </c>
      <c r="B7" s="29" t="s">
        <v>53</v>
      </c>
      <c r="C7" s="29"/>
      <c r="D7" s="29">
        <v>1</v>
      </c>
      <c r="E7" s="29">
        <v>2</v>
      </c>
      <c r="F7" s="29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6"/>
      <c r="F8" s="6"/>
    </row>
    <row r="9" customHeight="1" spans="1:6">
      <c r="A9" s="6"/>
      <c r="B9" s="6"/>
      <c r="C9" s="33" t="s">
        <v>55</v>
      </c>
      <c r="D9" s="6">
        <f>D10+D20+D43</f>
        <v>191.8493</v>
      </c>
      <c r="E9" s="6">
        <f>E10+E43</f>
        <v>172.0922</v>
      </c>
      <c r="F9" s="6">
        <f>F20</f>
        <v>19.7571</v>
      </c>
    </row>
    <row r="10" customHeight="1" spans="1:6">
      <c r="A10" s="6">
        <v>210</v>
      </c>
      <c r="B10" s="6">
        <v>403</v>
      </c>
      <c r="C10" s="33" t="s">
        <v>87</v>
      </c>
      <c r="D10" s="6">
        <v>146.6665</v>
      </c>
      <c r="E10" s="6">
        <v>146.6665</v>
      </c>
      <c r="F10" s="6"/>
    </row>
    <row r="11" customHeight="1" spans="1:6">
      <c r="A11" s="6"/>
      <c r="B11" s="6">
        <v>1</v>
      </c>
      <c r="C11" s="32" t="s">
        <v>88</v>
      </c>
      <c r="D11" s="6">
        <v>34.4227</v>
      </c>
      <c r="E11" s="6">
        <v>34.4227</v>
      </c>
      <c r="F11" s="6"/>
    </row>
    <row r="12" customHeight="1" spans="1:6">
      <c r="A12" s="6"/>
      <c r="B12" s="6">
        <v>2</v>
      </c>
      <c r="C12" s="32" t="s">
        <v>89</v>
      </c>
      <c r="D12" s="6">
        <v>55.2364</v>
      </c>
      <c r="E12" s="6">
        <v>55.2364</v>
      </c>
      <c r="F12" s="6"/>
    </row>
    <row r="13" customHeight="1" spans="1:6">
      <c r="A13" s="6"/>
      <c r="B13" s="6">
        <v>3</v>
      </c>
      <c r="C13" s="32" t="s">
        <v>90</v>
      </c>
      <c r="D13" s="6">
        <v>0</v>
      </c>
      <c r="E13" s="6">
        <v>0</v>
      </c>
      <c r="F13" s="6"/>
    </row>
    <row r="14" customHeight="1" spans="1:6">
      <c r="A14" s="6"/>
      <c r="B14" s="6">
        <v>4</v>
      </c>
      <c r="C14" s="32" t="s">
        <v>91</v>
      </c>
      <c r="D14" s="6">
        <v>1.0831</v>
      </c>
      <c r="E14" s="6">
        <v>1.0831</v>
      </c>
      <c r="F14" s="6"/>
    </row>
    <row r="15" customHeight="1" spans="1:6">
      <c r="A15" s="6"/>
      <c r="B15" s="6">
        <v>6</v>
      </c>
      <c r="C15" s="32" t="s">
        <v>92</v>
      </c>
      <c r="D15" s="6"/>
      <c r="E15" s="6"/>
      <c r="F15" s="6"/>
    </row>
    <row r="16" customHeight="1" spans="1:6">
      <c r="A16" s="6"/>
      <c r="B16" s="6">
        <v>7</v>
      </c>
      <c r="C16" s="32" t="s">
        <v>93</v>
      </c>
      <c r="D16" s="6">
        <v>9.7571</v>
      </c>
      <c r="E16" s="6">
        <v>9.7571</v>
      </c>
      <c r="F16" s="6"/>
    </row>
    <row r="17" customHeight="1" spans="1:6">
      <c r="A17" s="6"/>
      <c r="B17" s="6">
        <v>8</v>
      </c>
      <c r="C17" s="32" t="s">
        <v>94</v>
      </c>
      <c r="D17" s="6">
        <v>18.8338</v>
      </c>
      <c r="E17" s="6">
        <v>18.8338</v>
      </c>
      <c r="F17" s="6"/>
    </row>
    <row r="18" customHeight="1" spans="1:6">
      <c r="A18" s="6"/>
      <c r="B18" s="6">
        <v>9</v>
      </c>
      <c r="C18" s="32" t="s">
        <v>95</v>
      </c>
      <c r="D18" s="6">
        <v>7.5334</v>
      </c>
      <c r="E18" s="6">
        <v>7.5334</v>
      </c>
      <c r="F18" s="6"/>
    </row>
    <row r="19" customHeight="1" spans="1:6">
      <c r="A19" s="6"/>
      <c r="B19" s="6">
        <v>99</v>
      </c>
      <c r="C19" s="32" t="s">
        <v>96</v>
      </c>
      <c r="D19" s="6">
        <v>19.8</v>
      </c>
      <c r="E19" s="6">
        <v>19.8</v>
      </c>
      <c r="F19" s="6"/>
    </row>
    <row r="20" customHeight="1" spans="1:6">
      <c r="A20" s="6">
        <v>210</v>
      </c>
      <c r="B20" s="6">
        <v>403</v>
      </c>
      <c r="C20" s="25" t="s">
        <v>97</v>
      </c>
      <c r="D20" s="6">
        <v>19.7571</v>
      </c>
      <c r="E20" s="6"/>
      <c r="F20" s="6">
        <v>19.7571</v>
      </c>
    </row>
    <row r="21" customHeight="1" spans="1:6">
      <c r="A21" s="6"/>
      <c r="B21" s="6">
        <v>1</v>
      </c>
      <c r="C21" s="32" t="s">
        <v>98</v>
      </c>
      <c r="D21" s="6">
        <v>0.9</v>
      </c>
      <c r="E21" s="6"/>
      <c r="F21" s="6">
        <v>0.9</v>
      </c>
    </row>
    <row r="22" customHeight="1" spans="1:6">
      <c r="A22" s="6"/>
      <c r="B22" s="6">
        <v>2</v>
      </c>
      <c r="C22" s="32" t="s">
        <v>99</v>
      </c>
      <c r="D22" s="6">
        <v>0.2</v>
      </c>
      <c r="E22" s="6"/>
      <c r="F22" s="6">
        <v>0.2</v>
      </c>
    </row>
    <row r="23" customHeight="1" spans="1:6">
      <c r="A23" s="6"/>
      <c r="B23" s="6">
        <v>3</v>
      </c>
      <c r="C23" s="32" t="s">
        <v>100</v>
      </c>
      <c r="D23" s="6"/>
      <c r="E23" s="6"/>
      <c r="F23" s="6"/>
    </row>
    <row r="24" customHeight="1" spans="1:6">
      <c r="A24" s="6"/>
      <c r="B24" s="6">
        <v>4</v>
      </c>
      <c r="C24" s="32" t="s">
        <v>101</v>
      </c>
      <c r="D24" s="6"/>
      <c r="E24" s="6"/>
      <c r="F24" s="6"/>
    </row>
    <row r="25" customHeight="1" spans="1:6">
      <c r="A25" s="6"/>
      <c r="B25" s="6">
        <v>5</v>
      </c>
      <c r="C25" s="32" t="s">
        <v>102</v>
      </c>
      <c r="D25" s="6">
        <v>0.3</v>
      </c>
      <c r="E25" s="6"/>
      <c r="F25" s="6">
        <v>0.3</v>
      </c>
    </row>
    <row r="26" customHeight="1" spans="1:6">
      <c r="A26" s="6"/>
      <c r="B26" s="6">
        <v>6</v>
      </c>
      <c r="C26" s="32" t="s">
        <v>103</v>
      </c>
      <c r="D26" s="6">
        <v>0.3</v>
      </c>
      <c r="E26" s="6"/>
      <c r="F26" s="6">
        <v>0.3</v>
      </c>
    </row>
    <row r="27" customHeight="1" spans="1:6">
      <c r="A27" s="6"/>
      <c r="B27" s="6">
        <v>7</v>
      </c>
      <c r="C27" s="32" t="s">
        <v>104</v>
      </c>
      <c r="D27" s="6">
        <v>0.1</v>
      </c>
      <c r="E27" s="6"/>
      <c r="F27" s="6">
        <v>0.1</v>
      </c>
    </row>
    <row r="28" customHeight="1" spans="1:6">
      <c r="A28" s="6"/>
      <c r="B28" s="6">
        <v>8</v>
      </c>
      <c r="C28" s="32" t="s">
        <v>105</v>
      </c>
      <c r="D28" s="6">
        <v>2.412</v>
      </c>
      <c r="E28" s="6"/>
      <c r="F28" s="6">
        <v>2.412</v>
      </c>
    </row>
    <row r="29" customHeight="1" spans="1:6">
      <c r="A29" s="6"/>
      <c r="B29" s="6">
        <v>11</v>
      </c>
      <c r="C29" s="32" t="s">
        <v>106</v>
      </c>
      <c r="D29" s="6">
        <v>2.3</v>
      </c>
      <c r="E29" s="6"/>
      <c r="F29" s="6">
        <v>2.3</v>
      </c>
    </row>
    <row r="30" customHeight="1" spans="1:6">
      <c r="A30" s="6"/>
      <c r="B30" s="6">
        <v>12</v>
      </c>
      <c r="C30" s="32" t="s">
        <v>107</v>
      </c>
      <c r="D30" s="6">
        <v>0</v>
      </c>
      <c r="E30" s="6"/>
      <c r="F30" s="6">
        <v>0</v>
      </c>
    </row>
    <row r="31" customHeight="1" spans="1:6">
      <c r="A31" s="6"/>
      <c r="B31" s="6">
        <v>13</v>
      </c>
      <c r="C31" s="32" t="s">
        <v>108</v>
      </c>
      <c r="D31" s="6">
        <v>0.4</v>
      </c>
      <c r="E31" s="6"/>
      <c r="F31" s="6">
        <v>0.4</v>
      </c>
    </row>
    <row r="32" customHeight="1" spans="1:6">
      <c r="A32" s="6"/>
      <c r="B32" s="6">
        <v>14</v>
      </c>
      <c r="C32" s="32" t="s">
        <v>109</v>
      </c>
      <c r="D32" s="6">
        <v>0.2</v>
      </c>
      <c r="E32" s="6"/>
      <c r="F32" s="6">
        <v>0.2</v>
      </c>
    </row>
    <row r="33" customHeight="1" spans="1:6">
      <c r="A33" s="6"/>
      <c r="B33" s="6">
        <v>15</v>
      </c>
      <c r="C33" s="32" t="s">
        <v>110</v>
      </c>
      <c r="D33" s="6"/>
      <c r="E33" s="6"/>
      <c r="F33" s="6"/>
    </row>
    <row r="34" customHeight="1" spans="1:6">
      <c r="A34" s="6"/>
      <c r="B34" s="6">
        <v>16</v>
      </c>
      <c r="C34" s="32" t="s">
        <v>111</v>
      </c>
      <c r="D34" s="6">
        <v>0.3</v>
      </c>
      <c r="E34" s="6"/>
      <c r="F34" s="6">
        <v>0.3</v>
      </c>
    </row>
    <row r="35" customHeight="1" spans="1:6">
      <c r="A35" s="6"/>
      <c r="B35" s="6">
        <v>17</v>
      </c>
      <c r="C35" s="32" t="s">
        <v>112</v>
      </c>
      <c r="D35" s="6"/>
      <c r="E35" s="6"/>
      <c r="F35" s="6"/>
    </row>
    <row r="36" customHeight="1" spans="1:6">
      <c r="A36" s="6"/>
      <c r="B36" s="6">
        <v>18</v>
      </c>
      <c r="C36" s="32" t="s">
        <v>113</v>
      </c>
      <c r="D36" s="6"/>
      <c r="E36" s="6"/>
      <c r="F36" s="6"/>
    </row>
    <row r="37" customHeight="1" spans="1:6">
      <c r="A37" s="6"/>
      <c r="B37" s="6">
        <v>26</v>
      </c>
      <c r="C37" s="32" t="s">
        <v>114</v>
      </c>
      <c r="D37" s="6"/>
      <c r="E37" s="6"/>
      <c r="F37" s="6"/>
    </row>
    <row r="38" customHeight="1" spans="1:6">
      <c r="A38" s="6"/>
      <c r="B38" s="6">
        <v>27</v>
      </c>
      <c r="C38" s="32" t="s">
        <v>115</v>
      </c>
      <c r="D38" s="6"/>
      <c r="E38" s="6"/>
      <c r="F38" s="6"/>
    </row>
    <row r="39" customHeight="1" spans="1:6">
      <c r="A39" s="6"/>
      <c r="B39" s="6">
        <v>28</v>
      </c>
      <c r="C39" s="32" t="s">
        <v>116</v>
      </c>
      <c r="D39" s="6">
        <v>1.8334</v>
      </c>
      <c r="E39" s="6"/>
      <c r="F39" s="6">
        <v>1.8334</v>
      </c>
    </row>
    <row r="40" customHeight="1" spans="1:6">
      <c r="A40" s="6"/>
      <c r="B40" s="6">
        <v>31</v>
      </c>
      <c r="C40" s="32" t="s">
        <v>117</v>
      </c>
      <c r="D40" s="6">
        <v>0.4617</v>
      </c>
      <c r="E40" s="6"/>
      <c r="F40" s="6">
        <v>0.4617</v>
      </c>
    </row>
    <row r="41" customHeight="1" spans="1:6">
      <c r="A41" s="6"/>
      <c r="B41" s="6">
        <v>39</v>
      </c>
      <c r="C41" s="32" t="s">
        <v>118</v>
      </c>
      <c r="D41" s="6"/>
      <c r="E41" s="6"/>
      <c r="F41" s="6"/>
    </row>
    <row r="42" customHeight="1" spans="1:6">
      <c r="A42" s="6"/>
      <c r="B42" s="6">
        <v>99</v>
      </c>
      <c r="C42" s="32" t="s">
        <v>119</v>
      </c>
      <c r="D42" s="6">
        <v>10</v>
      </c>
      <c r="E42" s="6"/>
      <c r="F42" s="6">
        <v>10</v>
      </c>
    </row>
    <row r="43" customHeight="1" spans="1:6">
      <c r="A43" s="6">
        <v>303</v>
      </c>
      <c r="B43" s="6"/>
      <c r="C43" s="25" t="s">
        <v>120</v>
      </c>
      <c r="D43" s="6">
        <f>D49+D51</f>
        <v>25.4257</v>
      </c>
      <c r="E43" s="6">
        <f>E49+E51</f>
        <v>25.4257</v>
      </c>
      <c r="F43" s="6"/>
    </row>
    <row r="44" customHeight="1" spans="1:6">
      <c r="A44" s="6"/>
      <c r="B44" s="6">
        <v>1</v>
      </c>
      <c r="C44" s="32" t="s">
        <v>121</v>
      </c>
      <c r="D44" s="6"/>
      <c r="E44" s="6"/>
      <c r="F44" s="6"/>
    </row>
    <row r="45" customHeight="1" spans="1:6">
      <c r="A45" s="6"/>
      <c r="B45" s="6">
        <v>2</v>
      </c>
      <c r="C45" s="32" t="s">
        <v>122</v>
      </c>
      <c r="D45" s="6"/>
      <c r="E45" s="6"/>
      <c r="F45" s="6"/>
    </row>
    <row r="46" customHeight="1" spans="1:6">
      <c r="A46" s="6"/>
      <c r="B46" s="6">
        <v>4</v>
      </c>
      <c r="C46" s="32" t="s">
        <v>123</v>
      </c>
      <c r="D46" s="6"/>
      <c r="E46" s="6"/>
      <c r="F46" s="6"/>
    </row>
    <row r="47" customHeight="1" spans="1:6">
      <c r="A47" s="6"/>
      <c r="B47" s="6">
        <v>5</v>
      </c>
      <c r="C47" s="32" t="s">
        <v>124</v>
      </c>
      <c r="D47" s="6"/>
      <c r="E47" s="6"/>
      <c r="F47" s="6"/>
    </row>
    <row r="48" customHeight="1" spans="1:6">
      <c r="A48" s="6"/>
      <c r="B48" s="6">
        <v>6</v>
      </c>
      <c r="C48" s="32" t="s">
        <v>125</v>
      </c>
      <c r="D48" s="6"/>
      <c r="E48" s="6"/>
      <c r="F48" s="6"/>
    </row>
    <row r="49" customHeight="1" spans="1:6">
      <c r="A49" s="6"/>
      <c r="B49" s="6">
        <v>7</v>
      </c>
      <c r="C49" s="32" t="s">
        <v>126</v>
      </c>
      <c r="D49" s="6">
        <v>14.1254</v>
      </c>
      <c r="E49" s="6">
        <v>14.1254</v>
      </c>
      <c r="F49" s="6"/>
    </row>
    <row r="50" customHeight="1" spans="1:6">
      <c r="A50" s="6"/>
      <c r="B50" s="6">
        <v>8</v>
      </c>
      <c r="C50" s="32" t="s">
        <v>127</v>
      </c>
      <c r="D50" s="6"/>
      <c r="E50" s="6"/>
      <c r="F50" s="6"/>
    </row>
    <row r="51" customHeight="1" spans="1:6">
      <c r="A51" s="6"/>
      <c r="B51" s="6">
        <v>11</v>
      </c>
      <c r="C51" s="32" t="s">
        <v>128</v>
      </c>
      <c r="D51" s="6">
        <v>11.3003</v>
      </c>
      <c r="E51" s="6">
        <v>11.3003</v>
      </c>
      <c r="F51" s="6"/>
    </row>
    <row r="52" customHeight="1" spans="1:6">
      <c r="A52" s="6"/>
      <c r="B52" s="6">
        <v>99</v>
      </c>
      <c r="C52" s="32" t="s">
        <v>129</v>
      </c>
      <c r="D52" s="6"/>
      <c r="E52" s="6"/>
      <c r="F52" s="6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9444444444444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E7" sqref="E7:E8"/>
    </sheetView>
  </sheetViews>
  <sheetFormatPr defaultColWidth="9" defaultRowHeight="13.5" outlineLevelCol="7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ht="34.5" customHeight="1" spans="1:8">
      <c r="A1" s="7" t="s">
        <v>130</v>
      </c>
      <c r="B1" s="7"/>
      <c r="C1" s="7"/>
      <c r="D1" s="7"/>
      <c r="E1" s="7"/>
      <c r="F1" s="7"/>
      <c r="G1" s="7"/>
      <c r="H1" s="7"/>
    </row>
    <row r="2" ht="47.25" customHeight="1" spans="1:8">
      <c r="A2" s="35" t="s">
        <v>131</v>
      </c>
      <c r="B2" s="35"/>
      <c r="C2" s="35"/>
      <c r="D2" s="35"/>
      <c r="E2" s="35"/>
      <c r="F2" s="35"/>
      <c r="G2" s="35"/>
      <c r="H2" s="35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1"/>
      <c r="C4" s="11"/>
      <c r="D4" s="11"/>
      <c r="E4" s="11"/>
      <c r="F4" s="11"/>
      <c r="G4" s="11"/>
      <c r="H4" s="11"/>
    </row>
    <row r="5" ht="60.75" customHeight="1" spans="1:8">
      <c r="A5" s="36" t="s">
        <v>132</v>
      </c>
      <c r="B5" s="36" t="s">
        <v>55</v>
      </c>
      <c r="C5" s="36" t="s">
        <v>133</v>
      </c>
      <c r="D5" s="36" t="s">
        <v>112</v>
      </c>
      <c r="E5" s="36" t="s">
        <v>134</v>
      </c>
      <c r="F5" s="36"/>
      <c r="G5" s="36"/>
      <c r="H5" s="36" t="s">
        <v>135</v>
      </c>
    </row>
    <row r="6" ht="61.5" customHeight="1" spans="1:8">
      <c r="A6" s="36"/>
      <c r="B6" s="36"/>
      <c r="C6" s="36"/>
      <c r="D6" s="36"/>
      <c r="E6" s="36" t="s">
        <v>55</v>
      </c>
      <c r="F6" s="36" t="s">
        <v>136</v>
      </c>
      <c r="G6" s="36" t="s">
        <v>137</v>
      </c>
      <c r="H6" s="36"/>
    </row>
    <row r="7" ht="22.5" customHeight="1" spans="1:8">
      <c r="A7" s="37" t="s">
        <v>48</v>
      </c>
      <c r="B7" s="38">
        <v>0.4617</v>
      </c>
      <c r="C7" s="38"/>
      <c r="D7" s="38"/>
      <c r="E7" s="38">
        <v>0.4617</v>
      </c>
      <c r="F7" s="38"/>
      <c r="G7" s="38">
        <v>0.4617</v>
      </c>
      <c r="H7" s="4"/>
    </row>
    <row r="8" ht="80.25" customHeight="1" spans="1:8">
      <c r="A8" s="39"/>
      <c r="B8" s="40"/>
      <c r="C8" s="40"/>
      <c r="D8" s="40"/>
      <c r="E8" s="40"/>
      <c r="F8" s="40"/>
      <c r="G8" s="40"/>
      <c r="H8" s="38"/>
    </row>
    <row r="9" ht="21" customHeight="1" spans="1:8">
      <c r="A9" s="41" t="s">
        <v>138</v>
      </c>
      <c r="B9" s="42"/>
      <c r="C9" s="42"/>
      <c r="D9" s="42"/>
      <c r="E9" s="42"/>
      <c r="F9" s="42"/>
      <c r="G9" s="42"/>
      <c r="H9" s="43"/>
    </row>
    <row r="10" ht="164.25" customHeight="1" spans="1:8">
      <c r="A10" s="44" t="s">
        <v>139</v>
      </c>
      <c r="B10" s="45"/>
      <c r="C10" s="45"/>
      <c r="D10" s="45"/>
      <c r="E10" s="45"/>
      <c r="F10" s="45"/>
      <c r="G10" s="45"/>
      <c r="H10" s="46"/>
    </row>
    <row r="11" spans="1:8">
      <c r="A11" s="47"/>
      <c r="B11" s="47"/>
      <c r="C11" s="47"/>
      <c r="D11" s="47"/>
      <c r="E11" s="47"/>
      <c r="F11" s="47"/>
      <c r="G11" s="47"/>
      <c r="H11" s="47"/>
    </row>
    <row r="12" spans="1:8">
      <c r="A12" s="47"/>
      <c r="B12" s="47"/>
      <c r="C12" s="47"/>
      <c r="D12" s="47"/>
      <c r="E12" s="47"/>
      <c r="F12" s="47"/>
      <c r="G12" s="47"/>
      <c r="H12" s="47"/>
    </row>
    <row r="13" spans="1:8">
      <c r="A13" s="47"/>
      <c r="B13" s="47"/>
      <c r="C13" s="47"/>
      <c r="D13" s="47"/>
      <c r="E13" s="47"/>
      <c r="F13" s="47"/>
      <c r="G13" s="47"/>
      <c r="H13" s="47"/>
    </row>
    <row r="14" spans="1:8">
      <c r="A14" s="47"/>
      <c r="B14" s="47"/>
      <c r="C14" s="47"/>
      <c r="D14" s="47"/>
      <c r="E14" s="47"/>
      <c r="F14" s="47"/>
      <c r="G14" s="47"/>
      <c r="H14" s="47"/>
    </row>
    <row r="15" spans="1:8">
      <c r="A15" s="47"/>
      <c r="B15" s="47"/>
      <c r="C15" s="47"/>
      <c r="D15" s="47"/>
      <c r="E15" s="47"/>
      <c r="F15" s="47"/>
      <c r="G15" s="47"/>
      <c r="H15" s="47"/>
    </row>
    <row r="16" spans="1:8">
      <c r="A16" s="47"/>
      <c r="B16" s="47"/>
      <c r="C16" s="47"/>
      <c r="D16" s="47"/>
      <c r="E16" s="47"/>
      <c r="F16" s="47"/>
      <c r="G16" s="47"/>
      <c r="H16" s="47"/>
    </row>
    <row r="17" spans="1:8">
      <c r="A17" s="47"/>
      <c r="B17" s="47"/>
      <c r="C17" s="47"/>
      <c r="D17" s="47"/>
      <c r="E17" s="47"/>
      <c r="F17" s="47"/>
      <c r="G17" s="47"/>
      <c r="H17" s="47"/>
    </row>
    <row r="18" spans="1:8">
      <c r="A18" s="47"/>
      <c r="B18" s="47"/>
      <c r="C18" s="47"/>
      <c r="D18" s="47"/>
      <c r="E18" s="47"/>
      <c r="F18" s="47"/>
      <c r="G18" s="47"/>
      <c r="H18" s="47"/>
    </row>
    <row r="19" spans="1:8">
      <c r="A19" s="47"/>
      <c r="B19" s="47"/>
      <c r="C19" s="47"/>
      <c r="D19" s="47"/>
      <c r="E19" s="47"/>
      <c r="F19" s="47"/>
      <c r="G19" s="47"/>
      <c r="H19" s="47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topLeftCell="A4" workbookViewId="0">
      <selection activeCell="C23" sqref="C23"/>
    </sheetView>
  </sheetViews>
  <sheetFormatPr defaultColWidth="9" defaultRowHeight="13.5" outlineLevelCol="3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4:4">
      <c r="D1" s="7" t="s">
        <v>140</v>
      </c>
    </row>
    <row r="2" ht="27" spans="1:4">
      <c r="A2" s="8" t="s">
        <v>141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29" t="s">
        <v>4</v>
      </c>
      <c r="B5" s="29"/>
      <c r="C5" s="29" t="s">
        <v>5</v>
      </c>
      <c r="D5" s="21"/>
    </row>
    <row r="6" spans="1:4">
      <c r="A6" s="29" t="s">
        <v>6</v>
      </c>
      <c r="B6" s="29" t="s">
        <v>7</v>
      </c>
      <c r="C6" s="29" t="s">
        <v>142</v>
      </c>
      <c r="D6" s="29" t="s">
        <v>7</v>
      </c>
    </row>
    <row r="7" ht="18" customHeight="1" spans="1:4">
      <c r="A7" s="30" t="s">
        <v>9</v>
      </c>
      <c r="B7" s="6">
        <v>191.8493</v>
      </c>
      <c r="C7" s="30" t="s">
        <v>10</v>
      </c>
      <c r="D7" s="6"/>
    </row>
    <row r="8" ht="18" customHeight="1" spans="1:4">
      <c r="A8" s="31" t="s">
        <v>143</v>
      </c>
      <c r="B8" s="6">
        <v>191.8493</v>
      </c>
      <c r="C8" s="32" t="s">
        <v>12</v>
      </c>
      <c r="D8" s="6"/>
    </row>
    <row r="9" ht="18" customHeight="1" spans="1:4">
      <c r="A9" s="31" t="s">
        <v>144</v>
      </c>
      <c r="B9" s="6"/>
      <c r="C9" s="32" t="s">
        <v>14</v>
      </c>
      <c r="D9" s="6"/>
    </row>
    <row r="10" ht="18" customHeight="1" spans="1:4">
      <c r="A10" s="31" t="s">
        <v>145</v>
      </c>
      <c r="B10" s="6"/>
      <c r="C10" s="32" t="s">
        <v>16</v>
      </c>
      <c r="D10" s="6"/>
    </row>
    <row r="11" ht="18" customHeight="1" spans="1:4">
      <c r="A11" s="31" t="s">
        <v>146</v>
      </c>
      <c r="B11" s="6"/>
      <c r="C11" s="32" t="s">
        <v>18</v>
      </c>
      <c r="D11" s="6"/>
    </row>
    <row r="12" ht="18" customHeight="1" spans="1:4">
      <c r="A12" s="31" t="s">
        <v>147</v>
      </c>
      <c r="B12" s="6"/>
      <c r="C12" s="32" t="s">
        <v>20</v>
      </c>
      <c r="D12" s="6"/>
    </row>
    <row r="13" ht="18" customHeight="1" spans="1:4">
      <c r="A13" s="31" t="s">
        <v>148</v>
      </c>
      <c r="B13" s="6"/>
      <c r="C13" s="32" t="s">
        <v>22</v>
      </c>
      <c r="D13" s="6"/>
    </row>
    <row r="14" ht="18" customHeight="1" spans="1:4">
      <c r="A14" s="6"/>
      <c r="B14" s="6"/>
      <c r="C14" s="32" t="s">
        <v>23</v>
      </c>
      <c r="D14" s="6">
        <v>27.4512</v>
      </c>
    </row>
    <row r="15" ht="18" customHeight="1" spans="1:4">
      <c r="A15" s="6"/>
      <c r="B15" s="6"/>
      <c r="C15" s="32" t="s">
        <v>24</v>
      </c>
      <c r="D15" s="6"/>
    </row>
    <row r="16" ht="18" customHeight="1" spans="1:4">
      <c r="A16" s="6"/>
      <c r="B16" s="6"/>
      <c r="C16" s="32" t="s">
        <v>25</v>
      </c>
      <c r="D16" s="6"/>
    </row>
    <row r="17" ht="18" customHeight="1" spans="1:4">
      <c r="A17" s="6"/>
      <c r="B17" s="6"/>
      <c r="C17" s="32" t="s">
        <v>26</v>
      </c>
      <c r="D17" s="6"/>
    </row>
    <row r="18" ht="18" customHeight="1" spans="1:4">
      <c r="A18" s="6"/>
      <c r="B18" s="6"/>
      <c r="C18" s="32" t="s">
        <v>27</v>
      </c>
      <c r="D18" s="6"/>
    </row>
    <row r="19" ht="18" customHeight="1" spans="1:4">
      <c r="A19" s="6"/>
      <c r="B19" s="6"/>
      <c r="C19" s="32" t="s">
        <v>28</v>
      </c>
      <c r="D19" s="6"/>
    </row>
    <row r="20" ht="18" customHeight="1" spans="1:4">
      <c r="A20" s="6"/>
      <c r="B20" s="6"/>
      <c r="C20" s="32" t="s">
        <v>29</v>
      </c>
      <c r="D20" s="6"/>
    </row>
    <row r="21" ht="18" customHeight="1" spans="1:4">
      <c r="A21" s="6"/>
      <c r="B21" s="6"/>
      <c r="C21" s="32" t="s">
        <v>30</v>
      </c>
      <c r="D21" s="6"/>
    </row>
    <row r="22" ht="18" customHeight="1" spans="1:4">
      <c r="A22" s="6"/>
      <c r="B22" s="6"/>
      <c r="C22" s="32" t="s">
        <v>31</v>
      </c>
      <c r="D22" s="6">
        <v>153.0978</v>
      </c>
    </row>
    <row r="23" ht="18" customHeight="1" spans="1:4">
      <c r="A23" s="6"/>
      <c r="B23" s="6"/>
      <c r="C23" s="32" t="s">
        <v>32</v>
      </c>
      <c r="D23" s="6"/>
    </row>
    <row r="24" ht="18" customHeight="1" spans="1:4">
      <c r="A24" s="6"/>
      <c r="B24" s="6"/>
      <c r="C24" s="32" t="s">
        <v>33</v>
      </c>
      <c r="D24" s="6"/>
    </row>
    <row r="25" ht="18" customHeight="1" spans="1:4">
      <c r="A25" s="6"/>
      <c r="B25" s="6"/>
      <c r="C25" s="32" t="s">
        <v>34</v>
      </c>
      <c r="D25" s="6">
        <v>11.3003</v>
      </c>
    </row>
    <row r="26" ht="18" customHeight="1" spans="1:4">
      <c r="A26" s="6"/>
      <c r="B26" s="6"/>
      <c r="C26" s="32" t="s">
        <v>35</v>
      </c>
      <c r="D26" s="6"/>
    </row>
    <row r="27" ht="18" customHeight="1" spans="1:4">
      <c r="A27" s="6"/>
      <c r="B27" s="6"/>
      <c r="C27" s="32" t="s">
        <v>36</v>
      </c>
      <c r="D27" s="6"/>
    </row>
    <row r="28" ht="18" customHeight="1" spans="1:4">
      <c r="A28" s="6"/>
      <c r="B28" s="6"/>
      <c r="C28" s="32" t="s">
        <v>37</v>
      </c>
      <c r="D28" s="6"/>
    </row>
    <row r="29" ht="18" customHeight="1" spans="1:4">
      <c r="A29" s="6"/>
      <c r="B29" s="6"/>
      <c r="C29" s="32" t="s">
        <v>38</v>
      </c>
      <c r="D29" s="6"/>
    </row>
    <row r="30" ht="18" customHeight="1" spans="1:4">
      <c r="A30" s="6"/>
      <c r="B30" s="6"/>
      <c r="C30" s="32" t="s">
        <v>39</v>
      </c>
      <c r="D30" s="6"/>
    </row>
    <row r="31" ht="18" customHeight="1" spans="1:4">
      <c r="A31" s="6"/>
      <c r="B31" s="6"/>
      <c r="C31" s="32" t="s">
        <v>40</v>
      </c>
      <c r="D31" s="6"/>
    </row>
    <row r="32" ht="18" customHeight="1" spans="1:4">
      <c r="A32" s="6"/>
      <c r="B32" s="6"/>
      <c r="C32" s="32" t="s">
        <v>41</v>
      </c>
      <c r="D32" s="6"/>
    </row>
    <row r="33" ht="18" customHeight="1" spans="1:4">
      <c r="A33" s="33" t="s">
        <v>42</v>
      </c>
      <c r="B33" s="4">
        <f>B7</f>
        <v>191.8493</v>
      </c>
      <c r="C33" s="25" t="s">
        <v>43</v>
      </c>
      <c r="D33" s="6"/>
    </row>
    <row r="34" ht="18" customHeight="1" spans="1:4">
      <c r="A34" s="32" t="s">
        <v>149</v>
      </c>
      <c r="B34" s="6"/>
      <c r="C34" s="34" t="s">
        <v>150</v>
      </c>
      <c r="D34" s="6">
        <f>SUM(D14:D33)</f>
        <v>191.8493</v>
      </c>
    </row>
    <row r="35" ht="18" customHeight="1" spans="1:4">
      <c r="A35" s="32" t="s">
        <v>151</v>
      </c>
      <c r="B35" s="6"/>
      <c r="C35" s="32"/>
      <c r="D35" s="6"/>
    </row>
    <row r="36" ht="18" customHeight="1" spans="1:4">
      <c r="A36" s="25" t="s">
        <v>152</v>
      </c>
      <c r="B36" s="4">
        <f>SUM(B33:B35)</f>
        <v>191.8493</v>
      </c>
      <c r="C36" s="25" t="s">
        <v>153</v>
      </c>
      <c r="D36" s="6">
        <f>SUM(D34:D35)</f>
        <v>191.8493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2"/>
  <sheetViews>
    <sheetView workbookViewId="0">
      <selection activeCell="D28" sqref="D28"/>
    </sheetView>
  </sheetViews>
  <sheetFormatPr defaultColWidth="9" defaultRowHeight="13.5"/>
  <cols>
    <col min="1" max="3" width="3.875" customWidth="1"/>
    <col min="4" max="4" width="40.75" customWidth="1"/>
    <col min="6" max="6" width="3.75" customWidth="1"/>
    <col min="7" max="7" width="9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4:14">
      <c r="D1" s="7" t="s">
        <v>154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155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2" t="s">
        <v>49</v>
      </c>
      <c r="B5" s="13"/>
      <c r="C5" s="14"/>
      <c r="D5" s="15" t="s">
        <v>156</v>
      </c>
      <c r="E5" s="25" t="s">
        <v>157</v>
      </c>
      <c r="F5" s="25"/>
      <c r="G5" s="25"/>
      <c r="H5" s="25"/>
      <c r="I5" s="25"/>
      <c r="J5" s="25"/>
      <c r="K5" s="25"/>
      <c r="L5" s="25"/>
      <c r="M5" s="25"/>
      <c r="N5" s="25"/>
    </row>
    <row r="6" ht="36" customHeight="1" spans="1:14">
      <c r="A6" s="15" t="s">
        <v>52</v>
      </c>
      <c r="B6" s="15" t="s">
        <v>53</v>
      </c>
      <c r="C6" s="15" t="s">
        <v>54</v>
      </c>
      <c r="D6" s="17"/>
      <c r="E6" s="15" t="s">
        <v>158</v>
      </c>
      <c r="F6" s="16" t="s">
        <v>159</v>
      </c>
      <c r="G6" s="16" t="s">
        <v>160</v>
      </c>
      <c r="H6" s="16" t="s">
        <v>161</v>
      </c>
      <c r="I6" s="26" t="s">
        <v>162</v>
      </c>
      <c r="J6" s="27"/>
      <c r="K6" s="16" t="s">
        <v>163</v>
      </c>
      <c r="L6" s="16" t="s">
        <v>164</v>
      </c>
      <c r="M6" s="16" t="s">
        <v>165</v>
      </c>
      <c r="N6" s="16" t="s">
        <v>166</v>
      </c>
    </row>
    <row r="7" ht="112.5" customHeight="1" spans="1:14">
      <c r="A7" s="19"/>
      <c r="B7" s="19"/>
      <c r="C7" s="19"/>
      <c r="D7" s="19"/>
      <c r="E7" s="19"/>
      <c r="F7" s="20"/>
      <c r="G7" s="20"/>
      <c r="H7" s="20"/>
      <c r="I7" s="28" t="s">
        <v>167</v>
      </c>
      <c r="J7" s="28" t="s">
        <v>168</v>
      </c>
      <c r="K7" s="20"/>
      <c r="L7" s="20"/>
      <c r="M7" s="20"/>
      <c r="N7" s="20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6">
        <v>210</v>
      </c>
      <c r="B9" s="6"/>
      <c r="C9" s="6"/>
      <c r="D9" s="4" t="s">
        <v>55</v>
      </c>
      <c r="E9" s="21">
        <f>E10+E18+E21</f>
        <v>191.8493</v>
      </c>
      <c r="F9" s="6"/>
      <c r="G9" s="21">
        <f>G10+G18+G21</f>
        <v>191.8493</v>
      </c>
      <c r="H9" s="6"/>
      <c r="I9" s="6"/>
      <c r="J9" s="6"/>
      <c r="K9" s="6"/>
      <c r="L9" s="6"/>
      <c r="M9" s="6"/>
      <c r="N9" s="6"/>
    </row>
    <row r="10" spans="1:14">
      <c r="A10" s="6">
        <v>208</v>
      </c>
      <c r="B10" s="22"/>
      <c r="C10" s="22"/>
      <c r="D10" s="23" t="s">
        <v>59</v>
      </c>
      <c r="E10" s="6">
        <f>E11+E14</f>
        <v>27.4512</v>
      </c>
      <c r="F10" s="6"/>
      <c r="G10" s="6">
        <f>G11+G14</f>
        <v>27.4512</v>
      </c>
      <c r="H10" s="6"/>
      <c r="I10" s="6"/>
      <c r="J10" s="6"/>
      <c r="K10" s="6"/>
      <c r="L10" s="6"/>
      <c r="M10" s="6"/>
      <c r="N10" s="6"/>
    </row>
    <row r="11" spans="1:14">
      <c r="A11" s="6"/>
      <c r="B11" s="22" t="s">
        <v>60</v>
      </c>
      <c r="C11" s="22"/>
      <c r="D11" s="23" t="s">
        <v>61</v>
      </c>
      <c r="E11" s="6">
        <f>E12+E13</f>
        <v>26.3672</v>
      </c>
      <c r="F11" s="6"/>
      <c r="G11" s="6">
        <f>G12+G13</f>
        <v>26.3672</v>
      </c>
      <c r="H11" s="6"/>
      <c r="I11" s="6"/>
      <c r="J11" s="6"/>
      <c r="K11" s="6"/>
      <c r="L11" s="6"/>
      <c r="M11" s="6"/>
      <c r="N11" s="6"/>
    </row>
    <row r="12" spans="1:14">
      <c r="A12" s="6"/>
      <c r="B12" s="22"/>
      <c r="C12" s="22" t="s">
        <v>62</v>
      </c>
      <c r="D12" s="23" t="s">
        <v>63</v>
      </c>
      <c r="E12" s="6">
        <v>7.5334</v>
      </c>
      <c r="F12" s="6"/>
      <c r="G12" s="6">
        <v>7.5334</v>
      </c>
      <c r="H12" s="6"/>
      <c r="I12" s="6"/>
      <c r="J12" s="6"/>
      <c r="K12" s="6"/>
      <c r="L12" s="6"/>
      <c r="M12" s="6"/>
      <c r="N12" s="6"/>
    </row>
    <row r="13" spans="1:14">
      <c r="A13" s="6"/>
      <c r="B13" s="22"/>
      <c r="C13" s="22" t="s">
        <v>64</v>
      </c>
      <c r="D13" s="23" t="s">
        <v>65</v>
      </c>
      <c r="E13" s="6">
        <v>18.8338</v>
      </c>
      <c r="F13" s="6"/>
      <c r="G13" s="6">
        <v>18.8338</v>
      </c>
      <c r="H13" s="6"/>
      <c r="I13" s="6"/>
      <c r="J13" s="6"/>
      <c r="K13" s="6"/>
      <c r="L13" s="6"/>
      <c r="M13" s="6"/>
      <c r="N13" s="6"/>
    </row>
    <row r="14" spans="1:14">
      <c r="A14" s="6"/>
      <c r="B14" s="22" t="s">
        <v>66</v>
      </c>
      <c r="C14" s="22"/>
      <c r="D14" s="24" t="s">
        <v>67</v>
      </c>
      <c r="E14" s="6">
        <v>1.084</v>
      </c>
      <c r="F14" s="6"/>
      <c r="G14" s="6">
        <v>1.084</v>
      </c>
      <c r="H14" s="6"/>
      <c r="I14" s="6"/>
      <c r="J14" s="6"/>
      <c r="K14" s="6"/>
      <c r="L14" s="6"/>
      <c r="M14" s="6"/>
      <c r="N14" s="6"/>
    </row>
    <row r="15" spans="1:14">
      <c r="A15" s="6"/>
      <c r="B15" s="22"/>
      <c r="C15" s="22" t="s">
        <v>68</v>
      </c>
      <c r="D15" s="24" t="s">
        <v>69</v>
      </c>
      <c r="E15" s="6">
        <v>0.471</v>
      </c>
      <c r="F15" s="6"/>
      <c r="G15" s="6">
        <v>0.471</v>
      </c>
      <c r="H15" s="6"/>
      <c r="I15" s="6"/>
      <c r="J15" s="6"/>
      <c r="K15" s="6"/>
      <c r="L15" s="6"/>
      <c r="M15" s="6"/>
      <c r="N15" s="6"/>
    </row>
    <row r="16" spans="1:14">
      <c r="A16" s="6"/>
      <c r="B16" s="22"/>
      <c r="C16" s="22" t="s">
        <v>70</v>
      </c>
      <c r="D16" s="24" t="s">
        <v>71</v>
      </c>
      <c r="E16" s="6">
        <v>0.189</v>
      </c>
      <c r="F16" s="6"/>
      <c r="G16" s="6">
        <v>0.189</v>
      </c>
      <c r="H16" s="6"/>
      <c r="I16" s="6"/>
      <c r="J16" s="6"/>
      <c r="K16" s="6"/>
      <c r="L16" s="6"/>
      <c r="M16" s="6"/>
      <c r="N16" s="6"/>
    </row>
    <row r="17" spans="1:14">
      <c r="A17" s="6"/>
      <c r="B17" s="22"/>
      <c r="C17" s="22" t="s">
        <v>72</v>
      </c>
      <c r="D17" s="24" t="s">
        <v>73</v>
      </c>
      <c r="E17" s="6">
        <v>0.424</v>
      </c>
      <c r="F17" s="6"/>
      <c r="G17" s="6">
        <v>0.424</v>
      </c>
      <c r="H17" s="6"/>
      <c r="I17" s="6"/>
      <c r="J17" s="6"/>
      <c r="K17" s="6"/>
      <c r="L17" s="6"/>
      <c r="M17" s="6"/>
      <c r="N17" s="6"/>
    </row>
    <row r="18" spans="1:14">
      <c r="A18" s="6">
        <v>210</v>
      </c>
      <c r="B18" s="22"/>
      <c r="C18" s="22"/>
      <c r="D18" s="24" t="s">
        <v>74</v>
      </c>
      <c r="E18" s="6">
        <f t="shared" ref="E18:E22" si="0">E19</f>
        <v>153.0978</v>
      </c>
      <c r="F18" s="6"/>
      <c r="G18" s="6">
        <f t="shared" ref="G18:G22" si="1">G19</f>
        <v>153.0978</v>
      </c>
      <c r="H18" s="6"/>
      <c r="I18" s="6"/>
      <c r="J18" s="6"/>
      <c r="K18" s="6"/>
      <c r="L18" s="6"/>
      <c r="M18" s="6"/>
      <c r="N18" s="6"/>
    </row>
    <row r="19" spans="1:14">
      <c r="A19" s="6"/>
      <c r="B19" s="22" t="s">
        <v>75</v>
      </c>
      <c r="C19" s="22"/>
      <c r="D19" s="24" t="s">
        <v>76</v>
      </c>
      <c r="E19" s="6">
        <f t="shared" si="0"/>
        <v>153.0978</v>
      </c>
      <c r="F19" s="6"/>
      <c r="G19" s="6">
        <f t="shared" si="1"/>
        <v>153.0978</v>
      </c>
      <c r="H19" s="6"/>
      <c r="I19" s="6"/>
      <c r="J19" s="6"/>
      <c r="K19" s="6"/>
      <c r="L19" s="6"/>
      <c r="M19" s="6"/>
      <c r="N19" s="6"/>
    </row>
    <row r="20" spans="1:14">
      <c r="A20" s="6"/>
      <c r="B20" s="22"/>
      <c r="C20" s="22" t="s">
        <v>70</v>
      </c>
      <c r="D20" s="24" t="s">
        <v>77</v>
      </c>
      <c r="E20" s="6">
        <v>153.0978</v>
      </c>
      <c r="F20" s="6"/>
      <c r="G20" s="6">
        <v>153.0978</v>
      </c>
      <c r="H20" s="6"/>
      <c r="I20" s="6"/>
      <c r="J20" s="6"/>
      <c r="K20" s="6"/>
      <c r="L20" s="6"/>
      <c r="M20" s="6"/>
      <c r="N20" s="6"/>
    </row>
    <row r="21" spans="1:14">
      <c r="A21" s="6">
        <v>221</v>
      </c>
      <c r="B21" s="22"/>
      <c r="C21" s="22"/>
      <c r="D21" s="24" t="s">
        <v>78</v>
      </c>
      <c r="E21" s="6">
        <v>11.3003</v>
      </c>
      <c r="F21" s="6"/>
      <c r="G21" s="6">
        <v>11.3003</v>
      </c>
      <c r="H21" s="6"/>
      <c r="I21" s="6"/>
      <c r="J21" s="6"/>
      <c r="K21" s="6"/>
      <c r="L21" s="6"/>
      <c r="M21" s="6"/>
      <c r="N21" s="6"/>
    </row>
    <row r="22" spans="1:14">
      <c r="A22" s="6"/>
      <c r="B22" s="22" t="s">
        <v>70</v>
      </c>
      <c r="C22" s="22"/>
      <c r="D22" s="24" t="s">
        <v>79</v>
      </c>
      <c r="E22" s="6">
        <f t="shared" si="0"/>
        <v>11.3003</v>
      </c>
      <c r="F22" s="6"/>
      <c r="G22" s="6">
        <f t="shared" si="1"/>
        <v>11.3003</v>
      </c>
      <c r="H22" s="6"/>
      <c r="I22" s="6"/>
      <c r="J22" s="6"/>
      <c r="K22" s="6"/>
      <c r="L22" s="6"/>
      <c r="M22" s="6"/>
      <c r="N22" s="6"/>
    </row>
    <row r="23" spans="1:14">
      <c r="A23" s="6"/>
      <c r="B23" s="22"/>
      <c r="C23" s="22" t="s">
        <v>68</v>
      </c>
      <c r="D23" s="24" t="s">
        <v>80</v>
      </c>
      <c r="E23" s="6">
        <v>11.3003</v>
      </c>
      <c r="F23" s="6"/>
      <c r="G23" s="6">
        <v>11.3003</v>
      </c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314583333333333" right="0.196527777777778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workbookViewId="0">
      <selection activeCell="F21" sqref="F21"/>
    </sheetView>
  </sheetViews>
  <sheetFormatPr defaultColWidth="9" defaultRowHeight="13.5"/>
  <cols>
    <col min="1" max="3" width="4.5" customWidth="1"/>
    <col min="4" max="4" width="41.62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4:11">
      <c r="D1" s="7" t="s">
        <v>169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170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2" t="s">
        <v>49</v>
      </c>
      <c r="B5" s="13"/>
      <c r="C5" s="14"/>
      <c r="D5" s="15" t="s">
        <v>156</v>
      </c>
      <c r="E5" s="15" t="s">
        <v>158</v>
      </c>
      <c r="F5" s="16" t="s">
        <v>56</v>
      </c>
      <c r="G5" s="16" t="s">
        <v>57</v>
      </c>
      <c r="H5" s="16" t="s">
        <v>171</v>
      </c>
      <c r="I5" s="16" t="s">
        <v>163</v>
      </c>
      <c r="J5" s="16" t="s">
        <v>172</v>
      </c>
      <c r="K5" s="16" t="s">
        <v>173</v>
      </c>
    </row>
    <row r="6" customHeight="1" spans="1:11">
      <c r="A6" s="15" t="s">
        <v>52</v>
      </c>
      <c r="B6" s="15" t="s">
        <v>53</v>
      </c>
      <c r="C6" s="15" t="s">
        <v>54</v>
      </c>
      <c r="D6" s="17"/>
      <c r="E6" s="17"/>
      <c r="F6" s="18"/>
      <c r="G6" s="18"/>
      <c r="H6" s="18"/>
      <c r="I6" s="18"/>
      <c r="J6" s="18"/>
      <c r="K6" s="18"/>
    </row>
    <row r="7" ht="85.5" customHeight="1" spans="1:11">
      <c r="A7" s="19"/>
      <c r="B7" s="19"/>
      <c r="C7" s="19"/>
      <c r="D7" s="19"/>
      <c r="E7" s="19"/>
      <c r="F7" s="20"/>
      <c r="G7" s="20"/>
      <c r="H7" s="20"/>
      <c r="I7" s="20"/>
      <c r="J7" s="20"/>
      <c r="K7" s="20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6">
        <f t="shared" ref="E9:E11" si="0">F9+G9</f>
        <v>191.8493</v>
      </c>
      <c r="F9" s="21">
        <f>F10+F18+F21</f>
        <v>181.8493</v>
      </c>
      <c r="G9" s="6">
        <f>G18</f>
        <v>10</v>
      </c>
      <c r="H9" s="6"/>
      <c r="I9" s="6"/>
      <c r="J9" s="6"/>
      <c r="K9" s="6"/>
    </row>
    <row r="10" spans="1:11">
      <c r="A10" s="6">
        <v>208</v>
      </c>
      <c r="B10" s="22"/>
      <c r="C10" s="22"/>
      <c r="D10" s="23" t="s">
        <v>59</v>
      </c>
      <c r="E10" s="6">
        <f t="shared" si="0"/>
        <v>27.4512</v>
      </c>
      <c r="F10" s="6">
        <f>F11+F14</f>
        <v>27.4512</v>
      </c>
      <c r="G10" s="6"/>
      <c r="H10" s="6"/>
      <c r="I10" s="6"/>
      <c r="J10" s="6"/>
      <c r="K10" s="6"/>
    </row>
    <row r="11" spans="1:11">
      <c r="A11" s="6"/>
      <c r="B11" s="22" t="s">
        <v>60</v>
      </c>
      <c r="C11" s="22"/>
      <c r="D11" s="23" t="s">
        <v>61</v>
      </c>
      <c r="E11" s="6">
        <f t="shared" si="0"/>
        <v>26.3672</v>
      </c>
      <c r="F11" s="6">
        <f>F12+F13</f>
        <v>26.3672</v>
      </c>
      <c r="G11" s="6"/>
      <c r="H11" s="6"/>
      <c r="I11" s="6"/>
      <c r="J11" s="6"/>
      <c r="K11" s="6"/>
    </row>
    <row r="12" spans="1:11">
      <c r="A12" s="6"/>
      <c r="B12" s="22"/>
      <c r="C12" s="22" t="s">
        <v>62</v>
      </c>
      <c r="D12" s="23" t="s">
        <v>63</v>
      </c>
      <c r="E12" s="6">
        <f t="shared" ref="E12:E17" si="1">F12</f>
        <v>7.5334</v>
      </c>
      <c r="F12" s="6">
        <v>7.5334</v>
      </c>
      <c r="G12" s="6"/>
      <c r="H12" s="6"/>
      <c r="I12" s="6"/>
      <c r="J12" s="6"/>
      <c r="K12" s="6"/>
    </row>
    <row r="13" spans="1:11">
      <c r="A13" s="6"/>
      <c r="B13" s="22"/>
      <c r="C13" s="22" t="s">
        <v>64</v>
      </c>
      <c r="D13" s="23" t="s">
        <v>65</v>
      </c>
      <c r="E13" s="6">
        <f t="shared" si="1"/>
        <v>18.8338</v>
      </c>
      <c r="F13" s="6">
        <v>18.8338</v>
      </c>
      <c r="G13" s="6"/>
      <c r="H13" s="6"/>
      <c r="I13" s="6"/>
      <c r="J13" s="6"/>
      <c r="K13" s="6"/>
    </row>
    <row r="14" spans="1:11">
      <c r="A14" s="6"/>
      <c r="B14" s="22" t="s">
        <v>66</v>
      </c>
      <c r="C14" s="22"/>
      <c r="D14" s="24" t="s">
        <v>67</v>
      </c>
      <c r="E14" s="6">
        <f t="shared" si="1"/>
        <v>1.084</v>
      </c>
      <c r="F14" s="6">
        <v>1.084</v>
      </c>
      <c r="G14" s="6"/>
      <c r="H14" s="6"/>
      <c r="I14" s="6"/>
      <c r="J14" s="6"/>
      <c r="K14" s="6"/>
    </row>
    <row r="15" spans="1:11">
      <c r="A15" s="6"/>
      <c r="B15" s="22"/>
      <c r="C15" s="22" t="s">
        <v>68</v>
      </c>
      <c r="D15" s="24" t="s">
        <v>69</v>
      </c>
      <c r="E15" s="6">
        <f t="shared" si="1"/>
        <v>0.471</v>
      </c>
      <c r="F15" s="6">
        <v>0.471</v>
      </c>
      <c r="G15" s="6"/>
      <c r="H15" s="6"/>
      <c r="I15" s="6"/>
      <c r="J15" s="6"/>
      <c r="K15" s="6"/>
    </row>
    <row r="16" spans="1:11">
      <c r="A16" s="6"/>
      <c r="B16" s="22"/>
      <c r="C16" s="22" t="s">
        <v>70</v>
      </c>
      <c r="D16" s="24" t="s">
        <v>71</v>
      </c>
      <c r="E16" s="6">
        <f t="shared" si="1"/>
        <v>0.189</v>
      </c>
      <c r="F16" s="6">
        <v>0.189</v>
      </c>
      <c r="G16" s="6"/>
      <c r="H16" s="6"/>
      <c r="I16" s="6"/>
      <c r="J16" s="6"/>
      <c r="K16" s="6"/>
    </row>
    <row r="17" spans="1:11">
      <c r="A17" s="6"/>
      <c r="B17" s="22"/>
      <c r="C17" s="22" t="s">
        <v>72</v>
      </c>
      <c r="D17" s="24" t="s">
        <v>73</v>
      </c>
      <c r="E17" s="6">
        <f t="shared" si="1"/>
        <v>0.424</v>
      </c>
      <c r="F17" s="6">
        <v>0.424</v>
      </c>
      <c r="G17" s="6"/>
      <c r="H17" s="6"/>
      <c r="I17" s="6"/>
      <c r="J17" s="6"/>
      <c r="K17" s="6"/>
    </row>
    <row r="18" spans="1:11">
      <c r="A18" s="6">
        <v>210</v>
      </c>
      <c r="B18" s="22"/>
      <c r="C18" s="22"/>
      <c r="D18" s="24" t="s">
        <v>74</v>
      </c>
      <c r="E18" s="6">
        <f t="shared" ref="E18:E22" si="2">E19</f>
        <v>153.0978</v>
      </c>
      <c r="F18" s="6">
        <f>F19</f>
        <v>143.0978</v>
      </c>
      <c r="G18" s="6">
        <v>10</v>
      </c>
      <c r="H18" s="6"/>
      <c r="I18" s="6"/>
      <c r="J18" s="6"/>
      <c r="K18" s="6"/>
    </row>
    <row r="19" spans="1:11">
      <c r="A19" s="6"/>
      <c r="B19" s="22" t="s">
        <v>75</v>
      </c>
      <c r="C19" s="22"/>
      <c r="D19" s="24" t="s">
        <v>76</v>
      </c>
      <c r="E19" s="6">
        <f t="shared" si="2"/>
        <v>153.0978</v>
      </c>
      <c r="F19" s="6">
        <f>F20</f>
        <v>143.0978</v>
      </c>
      <c r="G19" s="6">
        <v>10</v>
      </c>
      <c r="H19" s="6"/>
      <c r="I19" s="6"/>
      <c r="J19" s="6"/>
      <c r="K19" s="6"/>
    </row>
    <row r="20" spans="1:11">
      <c r="A20" s="6"/>
      <c r="B20" s="22"/>
      <c r="C20" s="22" t="s">
        <v>70</v>
      </c>
      <c r="D20" s="24" t="s">
        <v>77</v>
      </c>
      <c r="E20" s="6">
        <f>F20+G20</f>
        <v>153.0978</v>
      </c>
      <c r="F20" s="6">
        <v>143.0978</v>
      </c>
      <c r="G20" s="6">
        <v>10</v>
      </c>
      <c r="H20" s="6"/>
      <c r="I20" s="6"/>
      <c r="J20" s="6"/>
      <c r="K20" s="6"/>
    </row>
    <row r="21" spans="1:11">
      <c r="A21" s="6">
        <v>221</v>
      </c>
      <c r="B21" s="22"/>
      <c r="C21" s="22"/>
      <c r="D21" s="24" t="s">
        <v>78</v>
      </c>
      <c r="E21" s="6">
        <f t="shared" si="2"/>
        <v>11.3003</v>
      </c>
      <c r="F21" s="6">
        <v>11.3003</v>
      </c>
      <c r="G21" s="6"/>
      <c r="H21" s="6"/>
      <c r="I21" s="6"/>
      <c r="J21" s="6"/>
      <c r="K21" s="6"/>
    </row>
    <row r="22" spans="1:11">
      <c r="A22" s="6"/>
      <c r="B22" s="22" t="s">
        <v>70</v>
      </c>
      <c r="C22" s="22"/>
      <c r="D22" s="24" t="s">
        <v>79</v>
      </c>
      <c r="E22" s="6">
        <f t="shared" si="2"/>
        <v>11.3003</v>
      </c>
      <c r="F22" s="6">
        <v>11.3003</v>
      </c>
      <c r="G22" s="6"/>
      <c r="H22" s="6"/>
      <c r="I22" s="6"/>
      <c r="J22" s="6"/>
      <c r="K22" s="6"/>
    </row>
    <row r="23" spans="1:11">
      <c r="A23" s="6"/>
      <c r="B23" s="22"/>
      <c r="C23" s="22" t="s">
        <v>68</v>
      </c>
      <c r="D23" s="24" t="s">
        <v>80</v>
      </c>
      <c r="E23" s="6">
        <f>F23</f>
        <v>11.3003</v>
      </c>
      <c r="F23" s="6">
        <v>11.3003</v>
      </c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472222222222222" right="0.432638888888889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D24" sqref="D24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174</v>
      </c>
    </row>
    <row r="2" ht="35.25" customHeight="1" spans="1:15">
      <c r="A2" s="2" t="s">
        <v>175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176</v>
      </c>
      <c r="B3" s="3"/>
      <c r="C3" s="4" t="s">
        <v>177</v>
      </c>
      <c r="D3" s="4" t="s">
        <v>178</v>
      </c>
      <c r="E3" s="4" t="s">
        <v>179</v>
      </c>
      <c r="F3" s="4" t="s">
        <v>180</v>
      </c>
      <c r="G3" s="4" t="s">
        <v>181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182</v>
      </c>
      <c r="B4" s="4" t="s">
        <v>183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55</v>
      </c>
      <c r="H5" s="5" t="s">
        <v>87</v>
      </c>
      <c r="I5" s="5" t="s">
        <v>97</v>
      </c>
      <c r="J5" s="5" t="s">
        <v>120</v>
      </c>
      <c r="K5" s="5" t="s">
        <v>184</v>
      </c>
      <c r="L5" s="5" t="s">
        <v>185</v>
      </c>
      <c r="M5" s="5" t="s">
        <v>186</v>
      </c>
      <c r="N5" s="5" t="s">
        <v>187</v>
      </c>
      <c r="O5" s="5" t="s">
        <v>173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188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9583333333333" right="0.179861111111111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2017-03-23T02:44:55Z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