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2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D33" i="5"/>
  <c r="B33"/>
  <c r="F9" i="7"/>
  <c r="E9"/>
  <c r="G9" i="6"/>
  <c r="E9"/>
  <c r="F9" i="2"/>
  <c r="E9"/>
  <c r="F20" i="3"/>
  <c r="F9" s="1"/>
  <c r="E52"/>
  <c r="E43" s="1"/>
  <c r="D43"/>
  <c r="D20"/>
  <c r="D10"/>
  <c r="B33" i="1"/>
  <c r="D9" i="3" l="1"/>
  <c r="E9"/>
  <c r="D33" i="1"/>
</calcChain>
</file>

<file path=xl/sharedStrings.xml><?xml version="1.0" encoding="utf-8"?>
<sst xmlns="http://schemas.openxmlformats.org/spreadsheetml/2006/main" count="313" uniqueCount="189">
  <si>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</si>
  <si>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</si>
  <si>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</si>
  <si>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</si>
  <si>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</si>
  <si>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</si>
  <si>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</si>
  <si>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</si>
  <si>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</si>
  <si>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</si>
  <si>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</si>
  <si>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</si>
  <si>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</si>
  <si>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</si>
  <si>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</si>
  <si>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</si>
  <si>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</si>
  <si>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</si>
  <si>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</si>
  <si>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</si>
  <si>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</si>
  <si>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</si>
  <si>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</si>
  <si>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</si>
  <si>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</si>
  <si>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</si>
  <si>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</si>
  <si>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</si>
  <si>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</si>
  <si>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</si>
  <si>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</si>
  <si>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</si>
  <si>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</si>
  <si>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</si>
  <si>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</si>
  <si>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</si>
  <si>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</si>
  <si>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</si>
  <si>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</si>
  <si>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</si>
  <si>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</si>
  <si>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</si>
  <si>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</si>
  <si>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</si>
  <si>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</si>
  <si>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</si>
  <si>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</si>
  <si>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</si>
  <si>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</si>
  <si>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</si>
  <si>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</si>
  <si>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</si>
  <si>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</si>
  <si>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</si>
  <si>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</si>
  <si>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</si>
  <si>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</si>
  <si>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</si>
  <si>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</si>
  <si>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</si>
  <si>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</si>
  <si>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</si>
  <si>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</si>
  <si>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</si>
  <si>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</si>
  <si>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</si>
  <si>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</si>
  <si>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</si>
  <si>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</si>
  <si>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</si>
  <si>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</si>
  <si>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</si>
  <si>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</si>
  <si>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</si>
  <si>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</si>
  <si>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</si>
  <si>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</si>
  <si>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</si>
  <si>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</si>
  <si>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</si>
  <si>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</si>
  <si>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</si>
  <si>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</si>
  <si>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</si>
  <si>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</si>
  <si>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</si>
  <si>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</si>
  <si>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</si>
  <si>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</si>
  <si>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</si>
  <si>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</si>
  <si>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</si>
  <si>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</si>
  <si>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</si>
  <si>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</si>
  <si>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</si>
  <si>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</si>
  <si>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</si>
  <si>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</si>
  <si>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</si>
  <si>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</si>
  <si>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</si>
  <si>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</si>
  <si>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</si>
  <si>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</si>
  <si>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</si>
  <si>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</si>
  <si>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</si>
  <si>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</si>
  <si>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</si>
  <si>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</si>
  <si>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</si>
  <si>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</si>
  <si>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</si>
  <si>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</si>
  <si>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</si>
  <si>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</si>
  <si>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</si>
  <si>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</si>
  <si>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</si>
  <si>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</si>
  <si>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</si>
  <si>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</si>
  <si>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</si>
  <si>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</si>
  <si>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</si>
  <si>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</si>
  <si>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</si>
  <si>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</si>
  <si>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</si>
  <si>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</si>
  <si>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</si>
  <si>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</si>
  <si>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</si>
  <si>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</si>
  <si>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</si>
  <si>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</si>
  <si>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</si>
  <si>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</si>
  <si>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</si>
  <si>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</si>
  <si>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</si>
  <si>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</si>
  <si>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</si>
  <si>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</si>
  <si>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</si>
  <si>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</si>
  <si>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</si>
  <si>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</si>
  <si>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</si>
  <si>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</si>
  <si>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</si>
  <si>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</si>
  <si>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</si>
  <si>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</si>
  <si>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</si>
  <si>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</si>
  <si>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</si>
  <si>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</si>
  <si>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</si>
  <si>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</si>
  <si>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</si>
  <si>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</si>
  <si>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</si>
  <si>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</si>
  <si>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</si>
  <si>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</si>
  <si>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社会保障和就业支出</t>
  </si>
  <si>
    <t>行政事业单位离退休</t>
  </si>
  <si>
    <t>住房保障支出</t>
  </si>
  <si>
    <t>住房改革支出</t>
  </si>
  <si>
    <t xml:space="preserve">  住房公积金</t>
  </si>
  <si>
    <t>科目名称</t>
    <phoneticPr fontId="1" type="noConversion"/>
  </si>
  <si>
    <t>机关事业单位职业年金缴费支出</t>
  </si>
  <si>
    <t>对机关事业单位基本养老保险基金的补助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</si>
  <si>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</si>
  <si>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</si>
  <si>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</si>
  <si>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</si>
  <si>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医疗卫生与计划生育支出</t>
    <phoneticPr fontId="1" type="noConversion"/>
  </si>
  <si>
    <t>行政事业单位医疗</t>
    <phoneticPr fontId="1" type="noConversion"/>
  </si>
  <si>
    <t>事业单位医疗</t>
    <phoneticPr fontId="1" type="noConversion"/>
  </si>
  <si>
    <t>公务员医疗补助</t>
    <phoneticPr fontId="1" type="noConversion"/>
  </si>
  <si>
    <t>城乡社区支出</t>
    <phoneticPr fontId="1" type="noConversion"/>
  </si>
  <si>
    <t>城乡社区管理事务</t>
    <phoneticPr fontId="1" type="noConversion"/>
  </si>
  <si>
    <t>城管执法</t>
    <phoneticPr fontId="1" type="noConversion"/>
  </si>
  <si>
    <t>单位：哈尔盖镇执法大队</t>
    <phoneticPr fontId="1" type="noConversion"/>
  </si>
  <si>
    <t>单位：哈尔盖镇执法大队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</si>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</sst>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9" sqref="C9:C10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4" t="s">
        <v>0</v>
      </c>
      <c r="B2" s="24"/>
      <c r="C2" s="24"/>
      <c r="D2" s="24"/>
    </row>
    <row r="3" spans="1:4" ht="19.5" customHeight="1">
      <c r="A3" s="27" t="s">
        <v>186</v>
      </c>
      <c r="B3" s="27"/>
      <c r="C3" s="27"/>
      <c r="D3" s="27"/>
    </row>
    <row r="4" spans="1:4">
      <c r="D4" s="7" t="s">
        <v>1</v>
      </c>
    </row>
    <row r="5" spans="1:4" ht="20.25" customHeight="1">
      <c r="A5" s="25" t="s">
        <v>2</v>
      </c>
      <c r="B5" s="26"/>
      <c r="C5" s="25" t="s">
        <v>6</v>
      </c>
      <c r="D5" s="26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35.14</v>
      </c>
      <c r="C7" s="8" t="s">
        <v>8</v>
      </c>
      <c r="D7" s="1"/>
    </row>
    <row r="8" spans="1:4" ht="20.25" customHeight="1">
      <c r="A8" s="9" t="s">
        <v>138</v>
      </c>
      <c r="B8" s="1">
        <v>35.14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6.31</v>
      </c>
    </row>
    <row r="15" spans="1:4" ht="20.25" customHeight="1">
      <c r="A15" s="1"/>
      <c r="B15" s="1"/>
      <c r="C15" s="9" t="s">
        <v>16</v>
      </c>
      <c r="D15" s="1">
        <v>1.76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>
        <v>24.59</v>
      </c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2.48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35.14</v>
      </c>
      <c r="C33" s="10" t="s">
        <v>35</v>
      </c>
      <c r="D33" s="1">
        <f>SUM(D7:D32)</f>
        <v>35.139999999999993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3" sqref="A3:G3"/>
    </sheetView>
  </sheetViews>
  <sheetFormatPr defaultRowHeight="13.5"/>
  <cols>
    <col min="1" max="1" width="5.75" customWidth="1"/>
    <col min="2" max="2" width="6.75" customWidth="1"/>
    <col min="3" max="3" width="9.375" customWidth="1"/>
    <col min="4" max="4" width="38.875" customWidth="1"/>
    <col min="5" max="6" width="12.125" customWidth="1"/>
    <col min="7" max="7" width="10.5" bestFit="1" customWidth="1"/>
  </cols>
  <sheetData>
    <row r="1" spans="1:7">
      <c r="G1" s="14" t="s">
        <v>38</v>
      </c>
    </row>
    <row r="2" spans="1:7" ht="37.5" customHeight="1">
      <c r="A2" s="24" t="s">
        <v>37</v>
      </c>
      <c r="B2" s="24"/>
      <c r="C2" s="24"/>
      <c r="D2" s="24"/>
      <c r="E2" s="24"/>
      <c r="F2" s="24"/>
      <c r="G2" s="24"/>
    </row>
    <row r="3" spans="1:7" ht="21.75" customHeight="1">
      <c r="A3" s="27" t="s">
        <v>187</v>
      </c>
      <c r="B3" s="27"/>
      <c r="C3" s="27"/>
      <c r="D3" s="27"/>
      <c r="E3" s="27"/>
      <c r="F3" s="27"/>
      <c r="G3" s="27"/>
    </row>
    <row r="4" spans="1:7">
      <c r="G4" s="11" t="s">
        <v>39</v>
      </c>
    </row>
    <row r="5" spans="1:7">
      <c r="A5" s="25" t="s">
        <v>40</v>
      </c>
      <c r="B5" s="29"/>
      <c r="C5" s="26"/>
      <c r="D5" s="28" t="s">
        <v>47</v>
      </c>
      <c r="E5" s="28"/>
      <c r="F5" s="28"/>
      <c r="G5" s="28"/>
    </row>
    <row r="6" spans="1:7">
      <c r="A6" s="25" t="s">
        <v>41</v>
      </c>
      <c r="B6" s="29"/>
      <c r="C6" s="26"/>
      <c r="D6" s="28" t="s">
        <v>172</v>
      </c>
      <c r="E6" s="28" t="s">
        <v>48</v>
      </c>
      <c r="F6" s="28"/>
      <c r="G6" s="28"/>
    </row>
    <row r="7" spans="1:7">
      <c r="A7" s="6" t="s">
        <v>42</v>
      </c>
      <c r="B7" s="6" t="s">
        <v>43</v>
      </c>
      <c r="C7" s="6" t="s">
        <v>44</v>
      </c>
      <c r="D7" s="28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E10+E18+E22+E25</f>
        <v>35.139999999999993</v>
      </c>
      <c r="F9" s="12">
        <f>F10+F18+F22+F25</f>
        <v>35.139999999999993</v>
      </c>
      <c r="G9" s="12"/>
    </row>
    <row r="10" spans="1:7">
      <c r="A10" s="22">
        <v>208</v>
      </c>
      <c r="B10" s="22"/>
      <c r="C10" s="22"/>
      <c r="D10" s="23" t="s">
        <v>167</v>
      </c>
      <c r="E10" s="1">
        <v>6.31</v>
      </c>
      <c r="F10" s="22">
        <v>6.31</v>
      </c>
      <c r="G10" s="1"/>
    </row>
    <row r="11" spans="1:7">
      <c r="A11" s="22"/>
      <c r="B11" s="22">
        <v>20805</v>
      </c>
      <c r="C11" s="22"/>
      <c r="D11" s="22" t="s">
        <v>168</v>
      </c>
      <c r="E11" s="1">
        <v>6.07</v>
      </c>
      <c r="F11" s="22">
        <v>6.07</v>
      </c>
      <c r="G11" s="1"/>
    </row>
    <row r="12" spans="1:7">
      <c r="A12" s="22"/>
      <c r="B12" s="22"/>
      <c r="C12" s="22">
        <v>2080506</v>
      </c>
      <c r="D12" s="22" t="s">
        <v>173</v>
      </c>
      <c r="E12" s="1">
        <v>1.73</v>
      </c>
      <c r="F12" s="22">
        <v>1.73</v>
      </c>
      <c r="G12" s="1"/>
    </row>
    <row r="13" spans="1:7">
      <c r="A13" s="22"/>
      <c r="B13" s="22"/>
      <c r="C13" s="22">
        <v>2080507</v>
      </c>
      <c r="D13" s="22" t="s">
        <v>174</v>
      </c>
      <c r="E13" s="1">
        <v>4.33</v>
      </c>
      <c r="F13" s="22">
        <v>4.33</v>
      </c>
      <c r="G13" s="1"/>
    </row>
    <row r="14" spans="1:7">
      <c r="A14" s="22"/>
      <c r="B14" s="22">
        <v>20827</v>
      </c>
      <c r="C14" s="22"/>
      <c r="D14" s="22" t="s">
        <v>175</v>
      </c>
      <c r="E14" s="1">
        <v>0.25</v>
      </c>
      <c r="F14" s="22">
        <v>0.25</v>
      </c>
      <c r="G14" s="1"/>
    </row>
    <row r="15" spans="1:7">
      <c r="A15" s="22"/>
      <c r="B15" s="22"/>
      <c r="C15" s="22">
        <v>2082701</v>
      </c>
      <c r="D15" s="22" t="s">
        <v>176</v>
      </c>
      <c r="E15" s="1">
        <v>0.11</v>
      </c>
      <c r="F15" s="22">
        <v>0.11</v>
      </c>
      <c r="G15" s="1"/>
    </row>
    <row r="16" spans="1:7">
      <c r="A16" s="22"/>
      <c r="B16" s="22"/>
      <c r="C16" s="22">
        <v>2082702</v>
      </c>
      <c r="D16" s="22" t="s">
        <v>177</v>
      </c>
      <c r="E16" s="1">
        <v>0.04</v>
      </c>
      <c r="F16" s="22">
        <v>0.04</v>
      </c>
      <c r="G16" s="1"/>
    </row>
    <row r="17" spans="1:7">
      <c r="A17" s="22"/>
      <c r="B17" s="22"/>
      <c r="C17" s="22">
        <v>2082703</v>
      </c>
      <c r="D17" s="22" t="s">
        <v>178</v>
      </c>
      <c r="E17" s="1">
        <v>0.09</v>
      </c>
      <c r="F17" s="22">
        <v>0.09</v>
      </c>
      <c r="G17" s="1"/>
    </row>
    <row r="18" spans="1:7">
      <c r="A18" s="22">
        <v>210</v>
      </c>
      <c r="B18" s="22"/>
      <c r="C18" s="22"/>
      <c r="D18" s="22" t="s">
        <v>179</v>
      </c>
      <c r="E18" s="1">
        <v>1.76</v>
      </c>
      <c r="F18" s="22">
        <v>1.76</v>
      </c>
      <c r="G18" s="1"/>
    </row>
    <row r="19" spans="1:7">
      <c r="A19" s="22"/>
      <c r="B19" s="22">
        <v>21011</v>
      </c>
      <c r="C19" s="22"/>
      <c r="D19" s="22" t="s">
        <v>180</v>
      </c>
      <c r="E19" s="1">
        <v>1.76</v>
      </c>
      <c r="F19" s="22">
        <v>1.76</v>
      </c>
      <c r="G19" s="1"/>
    </row>
    <row r="20" spans="1:7">
      <c r="A20" s="22"/>
      <c r="B20" s="22"/>
      <c r="C20" s="22">
        <v>2101102</v>
      </c>
      <c r="D20" s="22" t="s">
        <v>181</v>
      </c>
      <c r="E20" s="1">
        <v>0.09</v>
      </c>
      <c r="F20" s="22">
        <v>0.09</v>
      </c>
      <c r="G20" s="1"/>
    </row>
    <row r="21" spans="1:7">
      <c r="A21" s="22"/>
      <c r="B21" s="22"/>
      <c r="C21" s="22">
        <v>2101103</v>
      </c>
      <c r="D21" s="22" t="s">
        <v>182</v>
      </c>
      <c r="E21" s="1">
        <v>1.67</v>
      </c>
      <c r="F21" s="22">
        <v>1.67</v>
      </c>
      <c r="G21" s="1"/>
    </row>
    <row r="22" spans="1:7">
      <c r="A22" s="22">
        <v>212</v>
      </c>
      <c r="B22" s="22"/>
      <c r="C22" s="22"/>
      <c r="D22" s="22" t="s">
        <v>183</v>
      </c>
      <c r="E22" s="1">
        <v>24.59</v>
      </c>
      <c r="F22" s="22">
        <v>24.59</v>
      </c>
      <c r="G22" s="1"/>
    </row>
    <row r="23" spans="1:7">
      <c r="A23" s="22"/>
      <c r="B23" s="22">
        <v>21201</v>
      </c>
      <c r="C23" s="22"/>
      <c r="D23" s="22" t="s">
        <v>184</v>
      </c>
      <c r="E23" s="1">
        <v>24.59</v>
      </c>
      <c r="F23" s="22">
        <v>24.59</v>
      </c>
      <c r="G23" s="1"/>
    </row>
    <row r="24" spans="1:7">
      <c r="A24" s="22"/>
      <c r="B24" s="22"/>
      <c r="C24" s="22">
        <v>2120104</v>
      </c>
      <c r="D24" s="22" t="s">
        <v>185</v>
      </c>
      <c r="E24" s="22">
        <v>24.59</v>
      </c>
      <c r="F24" s="22">
        <v>24.59</v>
      </c>
      <c r="G24" s="22"/>
    </row>
    <row r="25" spans="1:7">
      <c r="A25" s="22">
        <v>221</v>
      </c>
      <c r="B25" s="22"/>
      <c r="C25" s="22"/>
      <c r="D25" s="22" t="s">
        <v>169</v>
      </c>
      <c r="E25" s="1">
        <v>2.48</v>
      </c>
      <c r="F25" s="22">
        <v>2.48</v>
      </c>
      <c r="G25" s="1"/>
    </row>
    <row r="26" spans="1:7">
      <c r="A26" s="22"/>
      <c r="B26" s="22">
        <v>22102</v>
      </c>
      <c r="C26" s="22"/>
      <c r="D26" s="22" t="s">
        <v>170</v>
      </c>
      <c r="E26" s="1">
        <v>2.48</v>
      </c>
      <c r="F26" s="22">
        <v>2.48</v>
      </c>
      <c r="G26" s="1"/>
    </row>
    <row r="27" spans="1:7">
      <c r="A27" s="22"/>
      <c r="B27" s="22"/>
      <c r="C27" s="22">
        <v>2210201</v>
      </c>
      <c r="D27" s="22" t="s">
        <v>171</v>
      </c>
      <c r="E27" s="1">
        <v>2.48</v>
      </c>
      <c r="F27" s="22">
        <v>2.48</v>
      </c>
      <c r="G27" s="1"/>
    </row>
    <row r="28" spans="1:7">
      <c r="A28" s="1"/>
      <c r="B28" s="1"/>
      <c r="C28" s="1"/>
      <c r="D28" s="20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A3" sqref="A3:F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4" t="s">
        <v>52</v>
      </c>
      <c r="B2" s="24"/>
      <c r="C2" s="24"/>
      <c r="D2" s="24"/>
      <c r="E2" s="24"/>
      <c r="F2" s="24"/>
    </row>
    <row r="3" spans="1:6" ht="27.75" customHeight="1">
      <c r="A3" s="27" t="s">
        <v>186</v>
      </c>
      <c r="B3" s="27"/>
      <c r="C3" s="27"/>
      <c r="D3" s="27"/>
      <c r="E3" s="27"/>
      <c r="F3" s="27"/>
    </row>
    <row r="4" spans="1:6">
      <c r="F4" s="7" t="s">
        <v>39</v>
      </c>
    </row>
    <row r="5" spans="1:6" ht="21.75" customHeight="1">
      <c r="A5" s="28" t="s">
        <v>53</v>
      </c>
      <c r="B5" s="28"/>
      <c r="C5" s="28"/>
      <c r="D5" s="28" t="s">
        <v>54</v>
      </c>
      <c r="E5" s="28"/>
      <c r="F5" s="28"/>
    </row>
    <row r="6" spans="1:6" ht="24" customHeight="1">
      <c r="A6" s="28" t="s">
        <v>41</v>
      </c>
      <c r="B6" s="28"/>
      <c r="C6" s="28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8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35.14</v>
      </c>
      <c r="E9" s="1">
        <f t="shared" ref="E9" si="0">E10+E20+E43</f>
        <v>34.11</v>
      </c>
      <c r="F9" s="1">
        <f>F10+F20+F43</f>
        <v>1.03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29.869999999999997</v>
      </c>
      <c r="E10" s="1">
        <v>29.87</v>
      </c>
      <c r="F10" s="1"/>
    </row>
    <row r="11" spans="1:6" ht="13.5" customHeight="1">
      <c r="A11" s="1"/>
      <c r="B11" s="1">
        <v>1</v>
      </c>
      <c r="C11" s="9" t="s">
        <v>58</v>
      </c>
      <c r="D11" s="1">
        <v>6.15</v>
      </c>
      <c r="E11" s="1">
        <v>6.15</v>
      </c>
      <c r="F11" s="1"/>
    </row>
    <row r="12" spans="1:6" ht="13.5" customHeight="1">
      <c r="A12" s="1"/>
      <c r="B12" s="1">
        <v>2</v>
      </c>
      <c r="C12" s="9" t="s">
        <v>59</v>
      </c>
      <c r="D12" s="1">
        <v>13.04</v>
      </c>
      <c r="E12" s="1">
        <v>13.04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>
        <v>6.31</v>
      </c>
      <c r="E14" s="1">
        <v>6.31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0.41</v>
      </c>
      <c r="E16" s="1">
        <v>0.41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3.96</v>
      </c>
      <c r="E19" s="1">
        <v>3.96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1.03</v>
      </c>
      <c r="E20" s="1"/>
      <c r="F20" s="1">
        <f>F21+F22+F23+F24+F25+F26+F27+F28+F29+F30+F31+F32+F33+F34+F35+F36+F37+F38+F39+F40+F41+F42</f>
        <v>1.03</v>
      </c>
    </row>
    <row r="21" spans="1:6" ht="13.5" customHeight="1">
      <c r="A21" s="1"/>
      <c r="B21" s="1">
        <v>1</v>
      </c>
      <c r="C21" s="9" t="s">
        <v>67</v>
      </c>
      <c r="D21" s="1">
        <v>0.18</v>
      </c>
      <c r="E21" s="1"/>
      <c r="F21" s="1">
        <v>0.18</v>
      </c>
    </row>
    <row r="22" spans="1:6" ht="13.5" customHeight="1">
      <c r="A22" s="1"/>
      <c r="B22" s="1">
        <v>2</v>
      </c>
      <c r="C22" s="9" t="s">
        <v>68</v>
      </c>
      <c r="D22" s="1">
        <v>0.04</v>
      </c>
      <c r="E22" s="1"/>
      <c r="F22" s="1">
        <v>0.04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0.06</v>
      </c>
      <c r="E25" s="1"/>
      <c r="F25" s="1">
        <v>0.06</v>
      </c>
    </row>
    <row r="26" spans="1:6" ht="13.5" customHeight="1">
      <c r="A26" s="1"/>
      <c r="B26" s="1">
        <v>6</v>
      </c>
      <c r="C26" s="9" t="s">
        <v>72</v>
      </c>
      <c r="D26" s="1">
        <v>0.06</v>
      </c>
      <c r="E26" s="1"/>
      <c r="F26" s="1">
        <v>0.06</v>
      </c>
    </row>
    <row r="27" spans="1:6" ht="13.5" customHeight="1">
      <c r="A27" s="1"/>
      <c r="B27" s="1">
        <v>7</v>
      </c>
      <c r="C27" s="9" t="s">
        <v>73</v>
      </c>
      <c r="D27" s="1">
        <v>0.02</v>
      </c>
      <c r="E27" s="1"/>
      <c r="F27" s="1">
        <v>0.02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0.46</v>
      </c>
      <c r="E29" s="1"/>
      <c r="F29" s="1">
        <v>0.46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0.08</v>
      </c>
      <c r="E31" s="1"/>
      <c r="F31" s="1">
        <v>0.08</v>
      </c>
    </row>
    <row r="32" spans="1:6" ht="13.5" customHeight="1">
      <c r="A32" s="1"/>
      <c r="B32" s="1">
        <v>14</v>
      </c>
      <c r="C32" s="9" t="s">
        <v>78</v>
      </c>
      <c r="D32" s="1">
        <v>0.04</v>
      </c>
      <c r="E32" s="1"/>
      <c r="F32" s="1">
        <v>0.04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0.06</v>
      </c>
      <c r="E34" s="1"/>
      <c r="F34" s="1">
        <v>0.06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0.03</v>
      </c>
      <c r="E39" s="1"/>
      <c r="F39" s="1">
        <v>0.03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4.24</v>
      </c>
      <c r="E43" s="1">
        <f t="shared" ref="E43" si="1">E44+E45+E46+E47+E48+E49+E50+E51+E52</f>
        <v>4.24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1.76</v>
      </c>
      <c r="E49" s="1">
        <v>1.76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2.48</v>
      </c>
      <c r="E51" s="1">
        <v>2.48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2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H3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0" t="s">
        <v>99</v>
      </c>
      <c r="B1" s="40"/>
      <c r="C1" s="40"/>
      <c r="D1" s="40"/>
      <c r="E1" s="40"/>
      <c r="F1" s="40"/>
      <c r="G1" s="40"/>
      <c r="H1" s="40"/>
    </row>
    <row r="2" spans="1:8" ht="47.25" customHeight="1">
      <c r="A2" s="24" t="s">
        <v>100</v>
      </c>
      <c r="B2" s="24"/>
      <c r="C2" s="24"/>
      <c r="D2" s="24"/>
      <c r="E2" s="24"/>
      <c r="F2" s="24"/>
      <c r="G2" s="24"/>
      <c r="H2" s="24"/>
    </row>
    <row r="3" spans="1:8" ht="30" customHeight="1">
      <c r="A3" s="27" t="s">
        <v>187</v>
      </c>
      <c r="B3" s="27"/>
      <c r="C3" s="27"/>
      <c r="D3" s="27"/>
      <c r="E3" s="27"/>
      <c r="F3" s="27"/>
      <c r="G3" s="27"/>
      <c r="H3" s="27"/>
    </row>
    <row r="4" spans="1:8" ht="24" customHeight="1">
      <c r="A4" s="41" t="s">
        <v>39</v>
      </c>
      <c r="B4" s="42"/>
      <c r="C4" s="42"/>
      <c r="D4" s="42"/>
      <c r="E4" s="42"/>
      <c r="F4" s="42"/>
      <c r="G4" s="42"/>
      <c r="H4" s="42"/>
    </row>
    <row r="5" spans="1:8" ht="60.75" customHeight="1">
      <c r="A5" s="38" t="s">
        <v>101</v>
      </c>
      <c r="B5" s="38" t="s">
        <v>45</v>
      </c>
      <c r="C5" s="38" t="s">
        <v>103</v>
      </c>
      <c r="D5" s="38" t="s">
        <v>81</v>
      </c>
      <c r="E5" s="38" t="s">
        <v>104</v>
      </c>
      <c r="F5" s="38"/>
      <c r="G5" s="38"/>
      <c r="H5" s="38" t="s">
        <v>107</v>
      </c>
    </row>
    <row r="6" spans="1:8" ht="61.5" customHeight="1">
      <c r="A6" s="38"/>
      <c r="B6" s="38"/>
      <c r="C6" s="38"/>
      <c r="D6" s="38"/>
      <c r="E6" s="13" t="s">
        <v>45</v>
      </c>
      <c r="F6" s="13" t="s">
        <v>105</v>
      </c>
      <c r="G6" s="13" t="s">
        <v>106</v>
      </c>
      <c r="H6" s="38"/>
    </row>
    <row r="7" spans="1:8" ht="22.5" customHeight="1">
      <c r="A7" s="43" t="s">
        <v>47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9"/>
    </row>
    <row r="8" spans="1:8" ht="80.25" customHeight="1">
      <c r="A8" s="44"/>
      <c r="B8" s="37"/>
      <c r="C8" s="37"/>
      <c r="D8" s="37"/>
      <c r="E8" s="37"/>
      <c r="F8" s="37"/>
      <c r="G8" s="37"/>
      <c r="H8" s="36"/>
    </row>
    <row r="9" spans="1:8" ht="21" customHeight="1">
      <c r="A9" s="33" t="s">
        <v>108</v>
      </c>
      <c r="B9" s="34"/>
      <c r="C9" s="34"/>
      <c r="D9" s="34"/>
      <c r="E9" s="34"/>
      <c r="F9" s="34"/>
      <c r="G9" s="34"/>
      <c r="H9" s="35"/>
    </row>
    <row r="10" spans="1:8" ht="164.25" customHeight="1">
      <c r="A10" s="30" t="s">
        <v>188</v>
      </c>
      <c r="B10" s="31"/>
      <c r="C10" s="31"/>
      <c r="D10" s="31"/>
      <c r="E10" s="31"/>
      <c r="F10" s="31"/>
      <c r="G10" s="31"/>
      <c r="H10" s="32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5" t="s">
        <v>109</v>
      </c>
      <c r="B2" s="45"/>
      <c r="C2" s="45"/>
      <c r="D2" s="45"/>
    </row>
    <row r="3" spans="1:4" ht="21.75" customHeight="1">
      <c r="A3" s="27" t="s">
        <v>187</v>
      </c>
      <c r="B3" s="27"/>
      <c r="C3" s="27"/>
      <c r="D3" s="27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22">
        <v>35.14</v>
      </c>
      <c r="C7" s="8" t="s">
        <v>8</v>
      </c>
      <c r="D7" s="22"/>
    </row>
    <row r="8" spans="1:4" ht="18" customHeight="1">
      <c r="A8" s="15" t="s">
        <v>144</v>
      </c>
      <c r="B8" s="22">
        <v>35.14</v>
      </c>
      <c r="C8" s="9" t="s">
        <v>9</v>
      </c>
      <c r="D8" s="22"/>
    </row>
    <row r="9" spans="1:4" ht="18" customHeight="1">
      <c r="A9" s="15" t="s">
        <v>145</v>
      </c>
      <c r="B9" s="22"/>
      <c r="C9" s="9" t="s">
        <v>10</v>
      </c>
      <c r="D9" s="22"/>
    </row>
    <row r="10" spans="1:4" ht="18" customHeight="1">
      <c r="A10" s="15" t="s">
        <v>146</v>
      </c>
      <c r="B10" s="22"/>
      <c r="C10" s="9" t="s">
        <v>11</v>
      </c>
      <c r="D10" s="22"/>
    </row>
    <row r="11" spans="1:4" ht="18" customHeight="1">
      <c r="A11" s="15" t="s">
        <v>147</v>
      </c>
      <c r="B11" s="22"/>
      <c r="C11" s="9" t="s">
        <v>12</v>
      </c>
      <c r="D11" s="22"/>
    </row>
    <row r="12" spans="1:4" ht="18" customHeight="1">
      <c r="A12" s="15" t="s">
        <v>148</v>
      </c>
      <c r="B12" s="22"/>
      <c r="C12" s="9" t="s">
        <v>13</v>
      </c>
      <c r="D12" s="22"/>
    </row>
    <row r="13" spans="1:4" ht="18" customHeight="1">
      <c r="A13" s="15" t="s">
        <v>149</v>
      </c>
      <c r="B13" s="22"/>
      <c r="C13" s="9" t="s">
        <v>14</v>
      </c>
      <c r="D13" s="22"/>
    </row>
    <row r="14" spans="1:4" ht="18" customHeight="1">
      <c r="A14" s="1"/>
      <c r="B14" s="22"/>
      <c r="C14" s="9" t="s">
        <v>15</v>
      </c>
      <c r="D14" s="22">
        <v>6.31</v>
      </c>
    </row>
    <row r="15" spans="1:4" ht="18" customHeight="1">
      <c r="A15" s="1"/>
      <c r="B15" s="22"/>
      <c r="C15" s="9" t="s">
        <v>16</v>
      </c>
      <c r="D15" s="22">
        <v>1.76</v>
      </c>
    </row>
    <row r="16" spans="1:4" ht="18" customHeight="1">
      <c r="A16" s="1"/>
      <c r="B16" s="22"/>
      <c r="C16" s="9" t="s">
        <v>17</v>
      </c>
      <c r="D16" s="22"/>
    </row>
    <row r="17" spans="1:4" ht="18" customHeight="1">
      <c r="A17" s="1"/>
      <c r="B17" s="22"/>
      <c r="C17" s="9" t="s">
        <v>18</v>
      </c>
      <c r="D17" s="22">
        <v>24.59</v>
      </c>
    </row>
    <row r="18" spans="1:4" ht="18" customHeight="1">
      <c r="A18" s="1"/>
      <c r="B18" s="22"/>
      <c r="C18" s="9" t="s">
        <v>19</v>
      </c>
      <c r="D18" s="22"/>
    </row>
    <row r="19" spans="1:4" ht="18" customHeight="1">
      <c r="A19" s="1"/>
      <c r="B19" s="22"/>
      <c r="C19" s="9" t="s">
        <v>20</v>
      </c>
      <c r="D19" s="22"/>
    </row>
    <row r="20" spans="1:4" ht="18" customHeight="1">
      <c r="A20" s="1"/>
      <c r="B20" s="22"/>
      <c r="C20" s="9" t="s">
        <v>21</v>
      </c>
      <c r="D20" s="22"/>
    </row>
    <row r="21" spans="1:4" ht="18" customHeight="1">
      <c r="A21" s="1"/>
      <c r="B21" s="22"/>
      <c r="C21" s="9" t="s">
        <v>22</v>
      </c>
      <c r="D21" s="22"/>
    </row>
    <row r="22" spans="1:4" ht="18" customHeight="1">
      <c r="A22" s="1"/>
      <c r="B22" s="22"/>
      <c r="C22" s="9" t="s">
        <v>23</v>
      </c>
      <c r="D22" s="22"/>
    </row>
    <row r="23" spans="1:4" ht="18" customHeight="1">
      <c r="A23" s="1"/>
      <c r="B23" s="22"/>
      <c r="C23" s="9" t="s">
        <v>24</v>
      </c>
      <c r="D23" s="22"/>
    </row>
    <row r="24" spans="1:4" ht="18" customHeight="1">
      <c r="A24" s="1"/>
      <c r="B24" s="22"/>
      <c r="C24" s="9" t="s">
        <v>25</v>
      </c>
      <c r="D24" s="22"/>
    </row>
    <row r="25" spans="1:4" ht="18" customHeight="1">
      <c r="A25" s="1"/>
      <c r="B25" s="22"/>
      <c r="C25" s="9" t="s">
        <v>26</v>
      </c>
      <c r="D25" s="22">
        <v>2.48</v>
      </c>
    </row>
    <row r="26" spans="1:4" ht="18" customHeight="1">
      <c r="A26" s="1"/>
      <c r="B26" s="22"/>
      <c r="C26" s="9" t="s">
        <v>27</v>
      </c>
      <c r="D26" s="22"/>
    </row>
    <row r="27" spans="1:4" ht="18" customHeight="1">
      <c r="A27" s="1"/>
      <c r="B27" s="22"/>
      <c r="C27" s="9" t="s">
        <v>28</v>
      </c>
      <c r="D27" s="22"/>
    </row>
    <row r="28" spans="1:4" ht="18" customHeight="1">
      <c r="A28" s="1"/>
      <c r="B28" s="22"/>
      <c r="C28" s="9" t="s">
        <v>29</v>
      </c>
      <c r="D28" s="22"/>
    </row>
    <row r="29" spans="1:4" ht="18" customHeight="1">
      <c r="A29" s="1"/>
      <c r="B29" s="22"/>
      <c r="C29" s="9" t="s">
        <v>30</v>
      </c>
      <c r="D29" s="22"/>
    </row>
    <row r="30" spans="1:4" ht="18" customHeight="1">
      <c r="A30" s="1"/>
      <c r="B30" s="22"/>
      <c r="C30" s="9" t="s">
        <v>31</v>
      </c>
      <c r="D30" s="22"/>
    </row>
    <row r="31" spans="1:4" ht="18" customHeight="1">
      <c r="A31" s="1"/>
      <c r="B31" s="22"/>
      <c r="C31" s="9" t="s">
        <v>32</v>
      </c>
      <c r="D31" s="22"/>
    </row>
    <row r="32" spans="1:4" ht="18" customHeight="1">
      <c r="A32" s="1"/>
      <c r="B32" s="22"/>
      <c r="C32" s="9" t="s">
        <v>33</v>
      </c>
      <c r="D32" s="22"/>
    </row>
    <row r="33" spans="1:4" ht="18" customHeight="1">
      <c r="A33" s="4" t="s">
        <v>34</v>
      </c>
      <c r="B33" s="21">
        <f>B7</f>
        <v>35.14</v>
      </c>
      <c r="C33" s="10" t="s">
        <v>35</v>
      </c>
      <c r="D33" s="22">
        <f>SUM(D7:D32)</f>
        <v>35.139999999999993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35.14</v>
      </c>
      <c r="C36" s="10" t="s">
        <v>115</v>
      </c>
      <c r="D36" s="1">
        <v>35.14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3" workbookViewId="0">
      <selection activeCell="A43" sqref="A43:XFD44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8.87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0" t="s">
        <v>117</v>
      </c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9.25" customHeight="1">
      <c r="A2" s="45" t="s">
        <v>118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>
      <c r="A3" s="27" t="s">
        <v>186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>
      <c r="A5" s="50" t="s">
        <v>41</v>
      </c>
      <c r="B5" s="51"/>
      <c r="C5" s="52"/>
      <c r="D5" s="48" t="s">
        <v>120</v>
      </c>
      <c r="E5" s="54" t="s">
        <v>121</v>
      </c>
      <c r="F5" s="54"/>
      <c r="G5" s="54"/>
      <c r="H5" s="54"/>
      <c r="I5" s="54"/>
      <c r="J5" s="54"/>
      <c r="K5" s="54"/>
      <c r="L5" s="54"/>
      <c r="M5" s="54"/>
      <c r="N5" s="54"/>
    </row>
    <row r="6" spans="1:14" ht="36" customHeight="1">
      <c r="A6" s="48" t="s">
        <v>42</v>
      </c>
      <c r="B6" s="48" t="s">
        <v>43</v>
      </c>
      <c r="C6" s="48" t="s">
        <v>44</v>
      </c>
      <c r="D6" s="53"/>
      <c r="E6" s="48" t="s">
        <v>122</v>
      </c>
      <c r="F6" s="46" t="s">
        <v>123</v>
      </c>
      <c r="G6" s="46" t="s">
        <v>124</v>
      </c>
      <c r="H6" s="46" t="s">
        <v>125</v>
      </c>
      <c r="I6" s="55" t="s">
        <v>126</v>
      </c>
      <c r="J6" s="56"/>
      <c r="K6" s="46" t="s">
        <v>129</v>
      </c>
      <c r="L6" s="46" t="s">
        <v>130</v>
      </c>
      <c r="M6" s="46" t="s">
        <v>131</v>
      </c>
      <c r="N6" s="46" t="s">
        <v>132</v>
      </c>
    </row>
    <row r="7" spans="1:14" ht="112.5" customHeight="1">
      <c r="A7" s="49"/>
      <c r="B7" s="49"/>
      <c r="C7" s="49"/>
      <c r="D7" s="49"/>
      <c r="E7" s="49"/>
      <c r="F7" s="47"/>
      <c r="G7" s="47"/>
      <c r="H7" s="47"/>
      <c r="I7" s="5" t="s">
        <v>127</v>
      </c>
      <c r="J7" s="5" t="s">
        <v>128</v>
      </c>
      <c r="K7" s="47"/>
      <c r="L7" s="47"/>
      <c r="M7" s="47"/>
      <c r="N7" s="47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E10+E18+E22+E25</f>
        <v>35.139999999999993</v>
      </c>
      <c r="F9" s="1"/>
      <c r="G9" s="12">
        <f>G10+G18+G22+G25</f>
        <v>35.139999999999993</v>
      </c>
      <c r="H9" s="1"/>
      <c r="I9" s="1"/>
      <c r="J9" s="1"/>
      <c r="K9" s="1"/>
      <c r="L9" s="1"/>
      <c r="M9" s="1"/>
      <c r="N9" s="1"/>
    </row>
    <row r="10" spans="1:14">
      <c r="A10" s="22">
        <v>208</v>
      </c>
      <c r="B10" s="22"/>
      <c r="C10" s="22"/>
      <c r="D10" s="23" t="s">
        <v>167</v>
      </c>
      <c r="E10" s="22">
        <v>6.31</v>
      </c>
      <c r="F10" s="1"/>
      <c r="G10" s="22">
        <v>6.31</v>
      </c>
      <c r="H10" s="1"/>
      <c r="I10" s="1"/>
      <c r="J10" s="1"/>
      <c r="K10" s="1"/>
      <c r="L10" s="1"/>
      <c r="M10" s="1"/>
      <c r="N10" s="1"/>
    </row>
    <row r="11" spans="1:14">
      <c r="A11" s="22"/>
      <c r="B11" s="22">
        <v>20805</v>
      </c>
      <c r="C11" s="22"/>
      <c r="D11" s="22" t="s">
        <v>168</v>
      </c>
      <c r="E11" s="22">
        <v>6.07</v>
      </c>
      <c r="F11" s="1"/>
      <c r="G11" s="22">
        <v>6.07</v>
      </c>
      <c r="H11" s="1"/>
      <c r="I11" s="1"/>
      <c r="J11" s="1"/>
      <c r="K11" s="1"/>
      <c r="L11" s="1"/>
      <c r="M11" s="1"/>
      <c r="N11" s="1"/>
    </row>
    <row r="12" spans="1:14">
      <c r="A12" s="22"/>
      <c r="B12" s="22"/>
      <c r="C12" s="22">
        <v>2080506</v>
      </c>
      <c r="D12" s="22" t="s">
        <v>173</v>
      </c>
      <c r="E12" s="22">
        <v>1.73</v>
      </c>
      <c r="F12" s="1"/>
      <c r="G12" s="22">
        <v>1.73</v>
      </c>
      <c r="H12" s="1"/>
      <c r="I12" s="1"/>
      <c r="J12" s="1"/>
      <c r="K12" s="1"/>
      <c r="L12" s="1"/>
      <c r="M12" s="1"/>
      <c r="N12" s="1"/>
    </row>
    <row r="13" spans="1:14">
      <c r="A13" s="22"/>
      <c r="B13" s="22"/>
      <c r="C13" s="22">
        <v>2080507</v>
      </c>
      <c r="D13" s="22" t="s">
        <v>174</v>
      </c>
      <c r="E13" s="22">
        <v>4.33</v>
      </c>
      <c r="F13" s="1"/>
      <c r="G13" s="22">
        <v>4.33</v>
      </c>
      <c r="H13" s="1"/>
      <c r="I13" s="1"/>
      <c r="J13" s="1"/>
      <c r="K13" s="1"/>
      <c r="L13" s="1"/>
      <c r="M13" s="1"/>
      <c r="N13" s="1"/>
    </row>
    <row r="14" spans="1:14">
      <c r="A14" s="22"/>
      <c r="B14" s="22">
        <v>20827</v>
      </c>
      <c r="C14" s="22"/>
      <c r="D14" s="22" t="s">
        <v>175</v>
      </c>
      <c r="E14" s="22">
        <v>0.25</v>
      </c>
      <c r="F14" s="1"/>
      <c r="G14" s="22">
        <v>0.25</v>
      </c>
      <c r="H14" s="1"/>
      <c r="I14" s="1"/>
      <c r="J14" s="1"/>
      <c r="K14" s="1"/>
      <c r="L14" s="1"/>
      <c r="M14" s="1"/>
      <c r="N14" s="1"/>
    </row>
    <row r="15" spans="1:14">
      <c r="A15" s="22"/>
      <c r="B15" s="22"/>
      <c r="C15" s="22">
        <v>2082701</v>
      </c>
      <c r="D15" s="22" t="s">
        <v>176</v>
      </c>
      <c r="E15" s="22">
        <v>0.11</v>
      </c>
      <c r="F15" s="1"/>
      <c r="G15" s="22">
        <v>0.11</v>
      </c>
      <c r="H15" s="1"/>
      <c r="I15" s="1"/>
      <c r="J15" s="1"/>
      <c r="K15" s="1"/>
      <c r="L15" s="1"/>
      <c r="M15" s="1"/>
      <c r="N15" s="1"/>
    </row>
    <row r="16" spans="1:14">
      <c r="A16" s="22"/>
      <c r="B16" s="22"/>
      <c r="C16" s="22">
        <v>2082702</v>
      </c>
      <c r="D16" s="22" t="s">
        <v>177</v>
      </c>
      <c r="E16" s="22">
        <v>0.04</v>
      </c>
      <c r="F16" s="1"/>
      <c r="G16" s="22">
        <v>0.04</v>
      </c>
      <c r="H16" s="1"/>
      <c r="I16" s="1"/>
      <c r="J16" s="1"/>
      <c r="K16" s="1"/>
      <c r="L16" s="1"/>
      <c r="M16" s="1"/>
      <c r="N16" s="1"/>
    </row>
    <row r="17" spans="1:14">
      <c r="A17" s="22"/>
      <c r="B17" s="22"/>
      <c r="C17" s="22">
        <v>2082703</v>
      </c>
      <c r="D17" s="22" t="s">
        <v>178</v>
      </c>
      <c r="E17" s="22">
        <v>0.09</v>
      </c>
      <c r="F17" s="1"/>
      <c r="G17" s="22">
        <v>0.09</v>
      </c>
      <c r="H17" s="1"/>
      <c r="I17" s="1"/>
      <c r="J17" s="1"/>
      <c r="K17" s="1"/>
      <c r="L17" s="1"/>
      <c r="M17" s="1"/>
      <c r="N17" s="1"/>
    </row>
    <row r="18" spans="1:14">
      <c r="A18" s="22">
        <v>210</v>
      </c>
      <c r="B18" s="22"/>
      <c r="C18" s="22"/>
      <c r="D18" s="22" t="s">
        <v>179</v>
      </c>
      <c r="E18" s="22">
        <v>1.76</v>
      </c>
      <c r="F18" s="1"/>
      <c r="G18" s="22">
        <v>1.76</v>
      </c>
      <c r="H18" s="1"/>
      <c r="I18" s="1"/>
      <c r="J18" s="1"/>
      <c r="K18" s="1"/>
      <c r="L18" s="1"/>
      <c r="M18" s="1"/>
      <c r="N18" s="1"/>
    </row>
    <row r="19" spans="1:14">
      <c r="A19" s="22"/>
      <c r="B19" s="22">
        <v>21011</v>
      </c>
      <c r="C19" s="22"/>
      <c r="D19" s="22" t="s">
        <v>180</v>
      </c>
      <c r="E19" s="22">
        <v>1.76</v>
      </c>
      <c r="F19" s="1"/>
      <c r="G19" s="22">
        <v>1.76</v>
      </c>
      <c r="H19" s="1"/>
      <c r="I19" s="1"/>
      <c r="J19" s="1"/>
      <c r="K19" s="1"/>
      <c r="L19" s="1"/>
      <c r="M19" s="1"/>
      <c r="N19" s="1"/>
    </row>
    <row r="20" spans="1:14">
      <c r="A20" s="22"/>
      <c r="B20" s="22"/>
      <c r="C20" s="22">
        <v>2101102</v>
      </c>
      <c r="D20" s="22" t="s">
        <v>181</v>
      </c>
      <c r="E20" s="22">
        <v>0.09</v>
      </c>
      <c r="F20" s="1"/>
      <c r="G20" s="22">
        <v>0.09</v>
      </c>
      <c r="H20" s="1"/>
      <c r="I20" s="1"/>
      <c r="J20" s="1"/>
      <c r="K20" s="1"/>
      <c r="L20" s="1"/>
      <c r="M20" s="1"/>
      <c r="N20" s="1"/>
    </row>
    <row r="21" spans="1:14">
      <c r="A21" s="22"/>
      <c r="B21" s="22"/>
      <c r="C21" s="22">
        <v>2101103</v>
      </c>
      <c r="D21" s="22" t="s">
        <v>182</v>
      </c>
      <c r="E21" s="22">
        <v>1.67</v>
      </c>
      <c r="F21" s="1"/>
      <c r="G21" s="22">
        <v>1.67</v>
      </c>
      <c r="H21" s="1"/>
      <c r="I21" s="1"/>
      <c r="J21" s="1"/>
      <c r="K21" s="1"/>
      <c r="L21" s="1"/>
      <c r="M21" s="1"/>
      <c r="N21" s="1"/>
    </row>
    <row r="22" spans="1:14">
      <c r="A22" s="22">
        <v>212</v>
      </c>
      <c r="B22" s="22"/>
      <c r="C22" s="22"/>
      <c r="D22" s="22" t="s">
        <v>183</v>
      </c>
      <c r="E22" s="22">
        <v>24.59</v>
      </c>
      <c r="F22" s="1"/>
      <c r="G22" s="22">
        <v>24.59</v>
      </c>
      <c r="H22" s="1"/>
      <c r="I22" s="1"/>
      <c r="J22" s="1"/>
      <c r="K22" s="1"/>
      <c r="L22" s="1"/>
      <c r="M22" s="1"/>
      <c r="N22" s="1"/>
    </row>
    <row r="23" spans="1:14">
      <c r="A23" s="22"/>
      <c r="B23" s="22">
        <v>21201</v>
      </c>
      <c r="C23" s="22"/>
      <c r="D23" s="22" t="s">
        <v>184</v>
      </c>
      <c r="E23" s="22">
        <v>24.59</v>
      </c>
      <c r="F23" s="1"/>
      <c r="G23" s="22">
        <v>24.59</v>
      </c>
      <c r="H23" s="1"/>
      <c r="I23" s="1"/>
      <c r="J23" s="1"/>
      <c r="K23" s="1"/>
      <c r="L23" s="1"/>
      <c r="M23" s="1"/>
      <c r="N23" s="1"/>
    </row>
    <row r="24" spans="1:14">
      <c r="A24" s="22"/>
      <c r="B24" s="22"/>
      <c r="C24" s="22">
        <v>2120104</v>
      </c>
      <c r="D24" s="22" t="s">
        <v>185</v>
      </c>
      <c r="E24" s="22">
        <v>24.59</v>
      </c>
      <c r="F24" s="1"/>
      <c r="G24" s="22">
        <v>24.59</v>
      </c>
      <c r="H24" s="1"/>
      <c r="I24" s="1"/>
      <c r="J24" s="1"/>
      <c r="K24" s="1"/>
      <c r="L24" s="1"/>
      <c r="M24" s="1"/>
      <c r="N24" s="1"/>
    </row>
    <row r="25" spans="1:14">
      <c r="A25" s="22">
        <v>221</v>
      </c>
      <c r="B25" s="22"/>
      <c r="C25" s="22"/>
      <c r="D25" s="22" t="s">
        <v>169</v>
      </c>
      <c r="E25" s="22">
        <v>2.48</v>
      </c>
      <c r="F25" s="1"/>
      <c r="G25" s="22">
        <v>2.48</v>
      </c>
      <c r="H25" s="1"/>
      <c r="I25" s="1"/>
      <c r="J25" s="1"/>
      <c r="K25" s="1"/>
      <c r="L25" s="1"/>
      <c r="M25" s="1"/>
      <c r="N25" s="1"/>
    </row>
    <row r="26" spans="1:14">
      <c r="A26" s="22"/>
      <c r="B26" s="22">
        <v>22102</v>
      </c>
      <c r="C26" s="22"/>
      <c r="D26" s="22" t="s">
        <v>170</v>
      </c>
      <c r="E26" s="22">
        <v>2.48</v>
      </c>
      <c r="F26" s="1"/>
      <c r="G26" s="22">
        <v>2.48</v>
      </c>
      <c r="H26" s="1"/>
      <c r="I26" s="1"/>
      <c r="J26" s="1"/>
      <c r="K26" s="1"/>
      <c r="L26" s="1"/>
      <c r="M26" s="1"/>
      <c r="N26" s="1"/>
    </row>
    <row r="27" spans="1:14">
      <c r="A27" s="22"/>
      <c r="B27" s="22"/>
      <c r="C27" s="22">
        <v>2210201</v>
      </c>
      <c r="D27" s="22" t="s">
        <v>171</v>
      </c>
      <c r="E27" s="22">
        <v>2.48</v>
      </c>
      <c r="F27" s="1"/>
      <c r="G27" s="22">
        <v>2.48</v>
      </c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E10" sqref="E10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40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0" t="s">
        <v>133</v>
      </c>
      <c r="E1" s="40"/>
      <c r="F1" s="40"/>
      <c r="G1" s="40"/>
      <c r="H1" s="40"/>
      <c r="I1" s="40"/>
      <c r="J1" s="40"/>
      <c r="K1" s="40"/>
    </row>
    <row r="2" spans="1:11" ht="32.25" customHeight="1">
      <c r="A2" s="45" t="s">
        <v>134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>
      <c r="A3" s="27" t="s">
        <v>186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50" t="s">
        <v>41</v>
      </c>
      <c r="B5" s="51"/>
      <c r="C5" s="52"/>
      <c r="D5" s="48" t="s">
        <v>120</v>
      </c>
      <c r="E5" s="48" t="s">
        <v>122</v>
      </c>
      <c r="F5" s="46" t="s">
        <v>49</v>
      </c>
      <c r="G5" s="46" t="s">
        <v>50</v>
      </c>
      <c r="H5" s="46" t="s">
        <v>135</v>
      </c>
      <c r="I5" s="46" t="s">
        <v>129</v>
      </c>
      <c r="J5" s="46" t="s">
        <v>136</v>
      </c>
      <c r="K5" s="46" t="s">
        <v>137</v>
      </c>
    </row>
    <row r="6" spans="1:11" ht="13.5" customHeight="1">
      <c r="A6" s="48" t="s">
        <v>42</v>
      </c>
      <c r="B6" s="48" t="s">
        <v>43</v>
      </c>
      <c r="C6" s="48" t="s">
        <v>44</v>
      </c>
      <c r="D6" s="53"/>
      <c r="E6" s="53"/>
      <c r="F6" s="57"/>
      <c r="G6" s="57"/>
      <c r="H6" s="57"/>
      <c r="I6" s="57"/>
      <c r="J6" s="57"/>
      <c r="K6" s="57"/>
    </row>
    <row r="7" spans="1:11" ht="85.5" customHeight="1">
      <c r="A7" s="49"/>
      <c r="B7" s="49"/>
      <c r="C7" s="49"/>
      <c r="D7" s="49"/>
      <c r="E7" s="49"/>
      <c r="F7" s="47"/>
      <c r="G7" s="47"/>
      <c r="H7" s="47"/>
      <c r="I7" s="47"/>
      <c r="J7" s="47"/>
      <c r="K7" s="47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E10+E18+E22+E25</f>
        <v>35.139999999999993</v>
      </c>
      <c r="F9" s="12">
        <f>F10+F18+F22+F25</f>
        <v>35.139999999999993</v>
      </c>
      <c r="G9" s="12"/>
      <c r="H9" s="1"/>
      <c r="I9" s="1"/>
      <c r="J9" s="1"/>
      <c r="K9" s="1"/>
    </row>
    <row r="10" spans="1:11">
      <c r="A10" s="22">
        <v>208</v>
      </c>
      <c r="B10" s="22"/>
      <c r="C10" s="22"/>
      <c r="D10" s="23" t="s">
        <v>167</v>
      </c>
      <c r="E10" s="22">
        <v>6.31</v>
      </c>
      <c r="F10" s="22">
        <v>6.31</v>
      </c>
      <c r="G10" s="1"/>
      <c r="H10" s="1"/>
      <c r="I10" s="1"/>
      <c r="J10" s="1"/>
      <c r="K10" s="1"/>
    </row>
    <row r="11" spans="1:11">
      <c r="A11" s="22"/>
      <c r="B11" s="22">
        <v>20805</v>
      </c>
      <c r="C11" s="22"/>
      <c r="D11" s="22" t="s">
        <v>168</v>
      </c>
      <c r="E11" s="22">
        <v>6.07</v>
      </c>
      <c r="F11" s="22">
        <v>6.07</v>
      </c>
      <c r="G11" s="1"/>
      <c r="H11" s="1"/>
      <c r="I11" s="1"/>
      <c r="J11" s="1"/>
      <c r="K11" s="1"/>
    </row>
    <row r="12" spans="1:11">
      <c r="A12" s="22"/>
      <c r="B12" s="22"/>
      <c r="C12" s="22">
        <v>2080506</v>
      </c>
      <c r="D12" s="22" t="s">
        <v>173</v>
      </c>
      <c r="E12" s="22">
        <v>1.73</v>
      </c>
      <c r="F12" s="22">
        <v>1.73</v>
      </c>
      <c r="G12" s="1"/>
      <c r="H12" s="1"/>
      <c r="I12" s="1"/>
      <c r="J12" s="1"/>
      <c r="K12" s="1"/>
    </row>
    <row r="13" spans="1:11">
      <c r="A13" s="22"/>
      <c r="B13" s="22"/>
      <c r="C13" s="22">
        <v>2080507</v>
      </c>
      <c r="D13" s="22" t="s">
        <v>174</v>
      </c>
      <c r="E13" s="22">
        <v>4.33</v>
      </c>
      <c r="F13" s="22">
        <v>4.33</v>
      </c>
      <c r="G13" s="1"/>
      <c r="H13" s="1"/>
      <c r="I13" s="1"/>
      <c r="J13" s="1"/>
      <c r="K13" s="1"/>
    </row>
    <row r="14" spans="1:11">
      <c r="A14" s="22"/>
      <c r="B14" s="22">
        <v>20827</v>
      </c>
      <c r="C14" s="22"/>
      <c r="D14" s="22" t="s">
        <v>175</v>
      </c>
      <c r="E14" s="22">
        <v>0.25</v>
      </c>
      <c r="F14" s="22">
        <v>0.25</v>
      </c>
      <c r="G14" s="1"/>
      <c r="H14" s="1"/>
      <c r="I14" s="1"/>
      <c r="J14" s="1"/>
      <c r="K14" s="1"/>
    </row>
    <row r="15" spans="1:11">
      <c r="A15" s="22"/>
      <c r="B15" s="22"/>
      <c r="C15" s="22">
        <v>2082701</v>
      </c>
      <c r="D15" s="22" t="s">
        <v>176</v>
      </c>
      <c r="E15" s="22">
        <v>0.11</v>
      </c>
      <c r="F15" s="22">
        <v>0.11</v>
      </c>
      <c r="G15" s="1"/>
      <c r="H15" s="1"/>
      <c r="I15" s="1"/>
      <c r="J15" s="1"/>
      <c r="K15" s="1"/>
    </row>
    <row r="16" spans="1:11">
      <c r="A16" s="22"/>
      <c r="B16" s="22"/>
      <c r="C16" s="22">
        <v>2082702</v>
      </c>
      <c r="D16" s="22" t="s">
        <v>177</v>
      </c>
      <c r="E16" s="22">
        <v>0.04</v>
      </c>
      <c r="F16" s="22">
        <v>0.04</v>
      </c>
      <c r="G16" s="1"/>
      <c r="H16" s="1"/>
      <c r="I16" s="1"/>
      <c r="J16" s="1"/>
      <c r="K16" s="1"/>
    </row>
    <row r="17" spans="1:11">
      <c r="A17" s="22"/>
      <c r="B17" s="22"/>
      <c r="C17" s="22">
        <v>2082703</v>
      </c>
      <c r="D17" s="22" t="s">
        <v>178</v>
      </c>
      <c r="E17" s="22">
        <v>0.09</v>
      </c>
      <c r="F17" s="22">
        <v>0.09</v>
      </c>
      <c r="G17" s="1"/>
      <c r="H17" s="1"/>
      <c r="I17" s="1"/>
      <c r="J17" s="1"/>
      <c r="K17" s="1"/>
    </row>
    <row r="18" spans="1:11">
      <c r="A18" s="22">
        <v>210</v>
      </c>
      <c r="B18" s="22"/>
      <c r="C18" s="22"/>
      <c r="D18" s="22" t="s">
        <v>179</v>
      </c>
      <c r="E18" s="22">
        <v>1.76</v>
      </c>
      <c r="F18" s="22">
        <v>1.76</v>
      </c>
      <c r="G18" s="1"/>
      <c r="H18" s="1"/>
      <c r="I18" s="1"/>
      <c r="J18" s="1"/>
      <c r="K18" s="1"/>
    </row>
    <row r="19" spans="1:11">
      <c r="A19" s="22"/>
      <c r="B19" s="22">
        <v>21011</v>
      </c>
      <c r="C19" s="22"/>
      <c r="D19" s="22" t="s">
        <v>180</v>
      </c>
      <c r="E19" s="22">
        <v>1.76</v>
      </c>
      <c r="F19" s="22">
        <v>1.76</v>
      </c>
      <c r="G19" s="1"/>
      <c r="H19" s="1"/>
      <c r="I19" s="1"/>
      <c r="J19" s="1"/>
      <c r="K19" s="1"/>
    </row>
    <row r="20" spans="1:11">
      <c r="A20" s="22"/>
      <c r="B20" s="22"/>
      <c r="C20" s="22">
        <v>2101102</v>
      </c>
      <c r="D20" s="22" t="s">
        <v>181</v>
      </c>
      <c r="E20" s="22">
        <v>0.09</v>
      </c>
      <c r="F20" s="22">
        <v>0.09</v>
      </c>
      <c r="G20" s="1"/>
      <c r="H20" s="1"/>
      <c r="I20" s="1"/>
      <c r="J20" s="1"/>
      <c r="K20" s="1"/>
    </row>
    <row r="21" spans="1:11">
      <c r="A21" s="22"/>
      <c r="B21" s="22"/>
      <c r="C21" s="22">
        <v>2101103</v>
      </c>
      <c r="D21" s="22" t="s">
        <v>182</v>
      </c>
      <c r="E21" s="22">
        <v>1.67</v>
      </c>
      <c r="F21" s="22">
        <v>1.67</v>
      </c>
      <c r="G21" s="1"/>
      <c r="H21" s="1"/>
      <c r="I21" s="1"/>
      <c r="J21" s="1"/>
      <c r="K21" s="1"/>
    </row>
    <row r="22" spans="1:11">
      <c r="A22" s="22">
        <v>212</v>
      </c>
      <c r="B22" s="22"/>
      <c r="C22" s="22"/>
      <c r="D22" s="22" t="s">
        <v>183</v>
      </c>
      <c r="E22" s="22">
        <v>24.59</v>
      </c>
      <c r="F22" s="22">
        <v>24.59</v>
      </c>
      <c r="G22" s="1"/>
      <c r="H22" s="1"/>
      <c r="I22" s="1"/>
      <c r="J22" s="1"/>
      <c r="K22" s="1"/>
    </row>
    <row r="23" spans="1:11">
      <c r="A23" s="22"/>
      <c r="B23" s="22">
        <v>21201</v>
      </c>
      <c r="C23" s="22"/>
      <c r="D23" s="22" t="s">
        <v>184</v>
      </c>
      <c r="E23" s="22">
        <v>24.59</v>
      </c>
      <c r="F23" s="22">
        <v>24.59</v>
      </c>
      <c r="G23" s="1"/>
      <c r="H23" s="1"/>
      <c r="I23" s="1"/>
      <c r="J23" s="1"/>
      <c r="K23" s="1"/>
    </row>
    <row r="24" spans="1:11">
      <c r="A24" s="22"/>
      <c r="B24" s="22"/>
      <c r="C24" s="22">
        <v>2120104</v>
      </c>
      <c r="D24" s="22" t="s">
        <v>185</v>
      </c>
      <c r="E24" s="22">
        <v>24.59</v>
      </c>
      <c r="F24" s="22">
        <v>24.59</v>
      </c>
      <c r="G24" s="1"/>
      <c r="H24" s="1"/>
      <c r="I24" s="1"/>
      <c r="J24" s="1"/>
      <c r="K24" s="1"/>
    </row>
    <row r="25" spans="1:11">
      <c r="A25" s="22">
        <v>221</v>
      </c>
      <c r="B25" s="22"/>
      <c r="C25" s="22"/>
      <c r="D25" s="22" t="s">
        <v>169</v>
      </c>
      <c r="E25" s="22">
        <v>2.48</v>
      </c>
      <c r="F25" s="22">
        <v>2.48</v>
      </c>
      <c r="G25" s="1"/>
      <c r="H25" s="1"/>
      <c r="I25" s="1"/>
      <c r="J25" s="1"/>
      <c r="K25" s="1"/>
    </row>
    <row r="26" spans="1:11">
      <c r="A26" s="22"/>
      <c r="B26" s="22">
        <v>22102</v>
      </c>
      <c r="C26" s="22"/>
      <c r="D26" s="22" t="s">
        <v>170</v>
      </c>
      <c r="E26" s="22">
        <v>2.48</v>
      </c>
      <c r="F26" s="22">
        <v>2.48</v>
      </c>
      <c r="G26" s="1"/>
      <c r="H26" s="1"/>
      <c r="I26" s="1"/>
      <c r="J26" s="1"/>
      <c r="K26" s="1"/>
    </row>
    <row r="27" spans="1:11">
      <c r="A27" s="22"/>
      <c r="B27" s="22"/>
      <c r="C27" s="22">
        <v>2210201</v>
      </c>
      <c r="D27" s="22" t="s">
        <v>171</v>
      </c>
      <c r="E27" s="22">
        <v>2.48</v>
      </c>
      <c r="F27" s="22">
        <v>2.48</v>
      </c>
      <c r="G27" s="22"/>
      <c r="H27" s="22"/>
      <c r="I27" s="22"/>
      <c r="J27" s="22"/>
      <c r="K27" s="22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8"/>
      <c r="B1" s="58"/>
      <c r="C1" s="58"/>
      <c r="D1" s="58"/>
      <c r="E1" s="58"/>
      <c r="F1" s="58"/>
      <c r="G1" s="58"/>
      <c r="H1" s="58"/>
      <c r="N1" t="s">
        <v>152</v>
      </c>
    </row>
    <row r="2" spans="1:15" ht="35.25" customHeight="1">
      <c r="A2" s="59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18" t="s">
        <v>153</v>
      </c>
      <c r="B3" s="18"/>
      <c r="C3" s="39" t="s">
        <v>156</v>
      </c>
      <c r="D3" s="39" t="s">
        <v>157</v>
      </c>
      <c r="E3" s="39" t="s">
        <v>158</v>
      </c>
      <c r="F3" s="39" t="s">
        <v>159</v>
      </c>
      <c r="G3" s="39" t="s">
        <v>160</v>
      </c>
      <c r="H3" s="39"/>
      <c r="I3" s="39"/>
      <c r="J3" s="39"/>
      <c r="K3" s="39"/>
      <c r="L3" s="39"/>
      <c r="M3" s="39"/>
      <c r="N3" s="39"/>
      <c r="O3" s="39"/>
    </row>
    <row r="4" spans="1:15">
      <c r="A4" s="39" t="s">
        <v>154</v>
      </c>
      <c r="B4" s="39" t="s">
        <v>155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27">
      <c r="A5" s="39"/>
      <c r="B5" s="39"/>
      <c r="C5" s="39"/>
      <c r="D5" s="39"/>
      <c r="E5" s="39"/>
      <c r="F5" s="39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2017-03-28T01:12:47Z</dcterms:modified>
</cp:coreProperties>
</file>