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95" windowHeight="8940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definedNames>
    <definedName name="_xlnm.Print_Area" localSheetId="1">财政拨款支出表!$A$1:$G$47</definedName>
  </definedNames>
  <calcPr calcId="124519"/>
</workbook>
</file>

<file path=xl/calcChain.xml><?xml version="1.0" encoding="utf-8"?>
<calcChain xmlns="http://schemas.openxmlformats.org/spreadsheetml/2006/main">
  <c r="G9" i="7"/>
  <c r="F9"/>
  <c r="E9"/>
  <c r="G9" i="6"/>
  <c r="E9"/>
  <c r="D36" i="5"/>
  <c r="B36"/>
  <c r="D33"/>
  <c r="B33"/>
  <c r="E7" i="4"/>
  <c r="B7"/>
  <c r="D51" i="3"/>
  <c r="D49"/>
  <c r="F43"/>
  <c r="E43"/>
  <c r="D43"/>
  <c r="F20"/>
  <c r="E20"/>
  <c r="D20"/>
  <c r="D19"/>
  <c r="D18"/>
  <c r="D17"/>
  <c r="D16"/>
  <c r="D14"/>
  <c r="D12"/>
  <c r="D11"/>
  <c r="F10"/>
  <c r="E10"/>
  <c r="D10"/>
  <c r="F9"/>
  <c r="E9"/>
  <c r="D9"/>
  <c r="G9" i="2"/>
  <c r="E9"/>
  <c r="B33" i="1"/>
</calcChain>
</file>

<file path=xl/sharedStrings.xml><?xml version="1.0" encoding="utf-8"?>
<sst xmlns="http://schemas.openxmlformats.org/spreadsheetml/2006/main" count="344" uniqueCount="196">
  <si>
    <t>部门公开表1</t>
  </si>
  <si>
    <t>一般公共预算财政拨款收支总表</t>
  </si>
  <si>
    <t>单位：刚察县人民医院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</si>
  <si>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</si>
  <si>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</si>
  <si>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</si>
  <si>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</si>
  <si>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</si>
  <si>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</si>
  <si>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</si>
  <si>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</si>
  <si>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</si>
  <si>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</si>
  <si>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</si>
  <si>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</si>
  <si>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</si>
  <si>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</si>
  <si>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</si>
  <si>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</si>
  <si>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</si>
  <si>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</si>
  <si>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</si>
  <si>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</si>
  <si>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</si>
  <si>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</si>
  <si>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</si>
  <si>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</si>
  <si>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</si>
  <si>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</si>
  <si>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</si>
  <si>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</si>
  <si>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</si>
  <si>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</si>
  <si>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</si>
  <si>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</si>
  <si>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</si>
  <si>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</si>
  <si>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</si>
  <si>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</si>
  <si>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</si>
  <si>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</si>
  <si>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</si>
  <si>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</si>
  <si>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</si>
  <si>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</si>
  <si>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</si>
  <si>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</si>
  <si>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</si>
  <si>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</si>
  <si>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</si>
  <si>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</si>
  <si>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</si>
  <si>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</si>
  <si>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</si>
  <si>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</si>
  <si>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</si>
  <si>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</si>
  <si>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</si>
  <si>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</si>
  <si>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208</t>
  </si>
  <si>
    <t>社会保障和就业支出</t>
  </si>
  <si>
    <t>20805</t>
  </si>
  <si>
    <t xml:space="preserve">  行政事业单位离退休</t>
  </si>
  <si>
    <t>2080506</t>
  </si>
  <si>
    <t xml:space="preserve">    机关事业单位职业年金缴费支出</t>
  </si>
  <si>
    <t>2080507</t>
  </si>
  <si>
    <t xml:space="preserve">    对机关事业单位基本养老保险基金的补助</t>
  </si>
  <si>
    <t>20827</t>
  </si>
  <si>
    <t xml:space="preserve">  财政对其他社会保险基金的补助</t>
  </si>
  <si>
    <t>2082701</t>
  </si>
  <si>
    <t xml:space="preserve">    财政对失业保险基金的补助</t>
  </si>
  <si>
    <t>2082702</t>
  </si>
  <si>
    <t xml:space="preserve">    财政对工伤保险基金的补助</t>
  </si>
  <si>
    <t>2082703</t>
  </si>
  <si>
    <t xml:space="preserve">    财政对生育保险基金的补助</t>
  </si>
  <si>
    <t>210</t>
  </si>
  <si>
    <t>医疗卫生与计划生育支出</t>
  </si>
  <si>
    <t>21002</t>
  </si>
  <si>
    <t xml:space="preserve">  公立医院</t>
  </si>
  <si>
    <t>2100201</t>
  </si>
  <si>
    <t xml:space="preserve">    综合医院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</si>
  <si>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</si>
  <si>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</si>
  <si>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</si>
  <si>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</si>
  <si>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</si>
  <si>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</si>
  <si>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</si>
  <si>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</si>
  <si>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</si>
  <si>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</si>
  <si>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</si>
  <si>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</si>
  <si>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</si>
  <si>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</si>
  <si>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</si>
  <si>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</si>
  <si>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</si>
  <si>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</si>
  <si>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</si>
  <si>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</si>
  <si>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</si>
  <si>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</si>
  <si>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</si>
  <si>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</si>
  <si>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</si>
  <si>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</si>
  <si>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</si>
  <si>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</si>
  <si>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</si>
  <si>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</si>
  <si>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</si>
  <si>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</si>
  <si>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</si>
  <si>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</si>
  <si>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</si>
  <si>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</si>
  <si>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</si>
  <si>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</si>
  <si>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</si>
  <si>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</si>
  <si>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</si>
  <si>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</si>
  <si>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</si>
  <si>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</si>
  <si>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</si>
  <si>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</si>
  <si>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</si>
  <si>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</si>
  <si>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</si>
  <si>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</si>
  <si>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</si>
  <si>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</si>
  <si>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</si>
  <si>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</si>
  <si>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</si>
  <si>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</si>
  <si>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</si>
  <si>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</si>
  <si>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</si>
  <si>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</si>
  <si>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</si>
  <si>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</si>
  <si>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</si>
  <si>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车辆保险费</t>
  </si>
  <si>
    <t>辅助说明：</t>
  </si>
  <si>
    <t xml:space="preserve">    2017年“三公经费”预算安排1.582万元，其中： 一、因公出国（境）费0.00万元，主要用于相关安排参加培训项目等相关费用。 二、公务接待费支出预算0.00万元，主要用于专项资金检查或开展业务需要开支的相关费用。三、公务用车购置及运行维护费1.582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</si>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</sst>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3">
    <numFmt numFmtId="176" formatCode="0.00_ ;\-0.00"/>
    <numFmt numFmtId="177" formatCode="#,##0.00_ "/>
    <numFmt numFmtId="178" formatCode="0.000_ "/>
  </numFmts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178" fontId="0" fillId="0" borderId="1" xfId="0" applyNumberFormat="1" applyBorder="1">
      <alignment vertical="center"/>
    </xf>
    <xf numFmtId="178" fontId="0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ont="1" applyFill="1" applyBorder="1" applyAlignment="1">
      <alignment vertical="center"/>
    </xf>
    <xf numFmtId="178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0" fontId="0" fillId="0" borderId="1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topLeftCell="A19" workbookViewId="0">
      <selection activeCell="D37" sqref="D37"/>
    </sheetView>
  </sheetViews>
  <sheetFormatPr defaultColWidth="9" defaultRowHeight="13.5"/>
  <cols>
    <col min="1" max="1" width="32.5" customWidth="1"/>
    <col min="2" max="2" width="11.875" style="25" customWidth="1"/>
    <col min="3" max="3" width="27.75" customWidth="1"/>
    <col min="4" max="4" width="14.875" style="25" customWidth="1"/>
    <col min="5" max="5" width="27.25" customWidth="1"/>
  </cols>
  <sheetData>
    <row r="1" spans="1:4">
      <c r="D1" s="26" t="s">
        <v>0</v>
      </c>
    </row>
    <row r="2" spans="1:4" ht="39" customHeight="1">
      <c r="A2" s="29" t="s">
        <v>1</v>
      </c>
      <c r="B2" s="30"/>
      <c r="C2" s="29"/>
      <c r="D2" s="30"/>
    </row>
    <row r="3" spans="1:4" ht="19.5" customHeight="1">
      <c r="A3" s="31" t="s">
        <v>2</v>
      </c>
      <c r="B3" s="32"/>
      <c r="C3" s="31"/>
      <c r="D3" s="32"/>
    </row>
    <row r="4" spans="1:4">
      <c r="D4" s="26" t="s">
        <v>3</v>
      </c>
    </row>
    <row r="5" spans="1:4" ht="20.25" customHeight="1">
      <c r="A5" s="33" t="s">
        <v>4</v>
      </c>
      <c r="B5" s="34"/>
      <c r="C5" s="33" t="s">
        <v>5</v>
      </c>
      <c r="D5" s="34"/>
    </row>
    <row r="6" spans="1:4" ht="20.25" customHeight="1">
      <c r="A6" s="10" t="s">
        <v>6</v>
      </c>
      <c r="B6" s="27" t="s">
        <v>7</v>
      </c>
      <c r="C6" s="10" t="s">
        <v>8</v>
      </c>
      <c r="D6" s="27" t="s">
        <v>7</v>
      </c>
    </row>
    <row r="7" spans="1:4" ht="20.25" customHeight="1">
      <c r="A7" s="12" t="s">
        <v>9</v>
      </c>
      <c r="B7" s="13">
        <v>1316.8</v>
      </c>
      <c r="C7" s="12" t="s">
        <v>10</v>
      </c>
      <c r="D7" s="13"/>
    </row>
    <row r="8" spans="1:4" ht="20.25" customHeight="1">
      <c r="A8" s="12" t="s">
        <v>11</v>
      </c>
      <c r="B8" s="13">
        <v>1316.8</v>
      </c>
      <c r="C8" s="12" t="s">
        <v>12</v>
      </c>
      <c r="D8" s="13"/>
    </row>
    <row r="9" spans="1:4" ht="20.25" customHeight="1">
      <c r="A9" s="12" t="s">
        <v>13</v>
      </c>
      <c r="B9" s="13"/>
      <c r="C9" s="12" t="s">
        <v>14</v>
      </c>
      <c r="D9" s="13"/>
    </row>
    <row r="10" spans="1:4" ht="20.25" customHeight="1">
      <c r="A10" s="12" t="s">
        <v>15</v>
      </c>
      <c r="B10" s="13"/>
      <c r="C10" s="12" t="s">
        <v>16</v>
      </c>
      <c r="D10" s="13"/>
    </row>
    <row r="11" spans="1:4" ht="20.25" customHeight="1">
      <c r="A11" s="12" t="s">
        <v>17</v>
      </c>
      <c r="B11" s="13"/>
      <c r="C11" s="12" t="s">
        <v>18</v>
      </c>
      <c r="D11" s="13"/>
    </row>
    <row r="12" spans="1:4" ht="20.25" customHeight="1">
      <c r="A12" s="12" t="s">
        <v>19</v>
      </c>
      <c r="B12" s="13"/>
      <c r="C12" s="12" t="s">
        <v>20</v>
      </c>
      <c r="D12" s="13"/>
    </row>
    <row r="13" spans="1:4" ht="20.25" customHeight="1">
      <c r="A13" s="12" t="s">
        <v>21</v>
      </c>
      <c r="B13" s="13"/>
      <c r="C13" s="12" t="s">
        <v>22</v>
      </c>
      <c r="D13" s="13"/>
    </row>
    <row r="14" spans="1:4" ht="20.25" customHeight="1">
      <c r="A14" s="4"/>
      <c r="B14" s="13"/>
      <c r="C14" s="12" t="s">
        <v>23</v>
      </c>
      <c r="D14" s="13">
        <v>185.15</v>
      </c>
    </row>
    <row r="15" spans="1:4" ht="20.25" customHeight="1">
      <c r="A15" s="4"/>
      <c r="B15" s="13"/>
      <c r="C15" s="12" t="s">
        <v>24</v>
      </c>
      <c r="D15" s="13">
        <v>1055.42</v>
      </c>
    </row>
    <row r="16" spans="1:4" ht="20.25" customHeight="1">
      <c r="A16" s="4"/>
      <c r="B16" s="13"/>
      <c r="C16" s="12" t="s">
        <v>25</v>
      </c>
      <c r="D16" s="13"/>
    </row>
    <row r="17" spans="1:4" ht="20.25" customHeight="1">
      <c r="A17" s="4"/>
      <c r="B17" s="13"/>
      <c r="C17" s="12" t="s">
        <v>26</v>
      </c>
      <c r="D17" s="13"/>
    </row>
    <row r="18" spans="1:4" ht="20.25" customHeight="1">
      <c r="A18" s="4"/>
      <c r="B18" s="13"/>
      <c r="C18" s="12" t="s">
        <v>27</v>
      </c>
      <c r="D18" s="13"/>
    </row>
    <row r="19" spans="1:4" ht="20.25" customHeight="1">
      <c r="A19" s="4"/>
      <c r="B19" s="13"/>
      <c r="C19" s="12" t="s">
        <v>28</v>
      </c>
      <c r="D19" s="13"/>
    </row>
    <row r="20" spans="1:4" ht="20.25" customHeight="1">
      <c r="A20" s="4"/>
      <c r="B20" s="13"/>
      <c r="C20" s="12" t="s">
        <v>29</v>
      </c>
      <c r="D20" s="13"/>
    </row>
    <row r="21" spans="1:4" ht="20.25" customHeight="1">
      <c r="A21" s="4"/>
      <c r="B21" s="13"/>
      <c r="C21" s="12" t="s">
        <v>30</v>
      </c>
      <c r="D21" s="13"/>
    </row>
    <row r="22" spans="1:4" ht="20.25" customHeight="1">
      <c r="A22" s="4"/>
      <c r="B22" s="13"/>
      <c r="C22" s="12" t="s">
        <v>31</v>
      </c>
      <c r="D22" s="13"/>
    </row>
    <row r="23" spans="1:4" ht="20.25" customHeight="1">
      <c r="A23" s="4"/>
      <c r="B23" s="13"/>
      <c r="C23" s="12" t="s">
        <v>32</v>
      </c>
      <c r="D23" s="13"/>
    </row>
    <row r="24" spans="1:4" ht="20.25" customHeight="1">
      <c r="A24" s="4"/>
      <c r="B24" s="13"/>
      <c r="C24" s="12" t="s">
        <v>33</v>
      </c>
      <c r="D24" s="13"/>
    </row>
    <row r="25" spans="1:4" ht="20.25" customHeight="1">
      <c r="A25" s="4"/>
      <c r="B25" s="13"/>
      <c r="C25" s="12" t="s">
        <v>34</v>
      </c>
      <c r="D25" s="13">
        <v>76.23</v>
      </c>
    </row>
    <row r="26" spans="1:4" ht="20.25" customHeight="1">
      <c r="A26" s="4"/>
      <c r="B26" s="13"/>
      <c r="C26" s="12" t="s">
        <v>35</v>
      </c>
      <c r="D26" s="13"/>
    </row>
    <row r="27" spans="1:4" ht="20.25" customHeight="1">
      <c r="A27" s="4"/>
      <c r="B27" s="13"/>
      <c r="C27" s="12" t="s">
        <v>36</v>
      </c>
      <c r="D27" s="13"/>
    </row>
    <row r="28" spans="1:4" ht="20.25" customHeight="1">
      <c r="A28" s="4"/>
      <c r="B28" s="13"/>
      <c r="C28" s="12" t="s">
        <v>37</v>
      </c>
      <c r="D28" s="13"/>
    </row>
    <row r="29" spans="1:4" ht="20.25" customHeight="1">
      <c r="A29" s="4"/>
      <c r="B29" s="13"/>
      <c r="C29" s="12" t="s">
        <v>38</v>
      </c>
      <c r="D29" s="13"/>
    </row>
    <row r="30" spans="1:4" ht="20.25" customHeight="1">
      <c r="A30" s="4"/>
      <c r="B30" s="13"/>
      <c r="C30" s="12" t="s">
        <v>39</v>
      </c>
      <c r="D30" s="13"/>
    </row>
    <row r="31" spans="1:4" ht="20.25" customHeight="1">
      <c r="A31" s="4"/>
      <c r="B31" s="13"/>
      <c r="C31" s="12" t="s">
        <v>40</v>
      </c>
      <c r="D31" s="13"/>
    </row>
    <row r="32" spans="1:4" ht="20.25" customHeight="1">
      <c r="A32" s="4"/>
      <c r="B32" s="13"/>
      <c r="C32" s="12" t="s">
        <v>41</v>
      </c>
      <c r="D32" s="13"/>
    </row>
    <row r="33" spans="1:4" ht="20.25" customHeight="1">
      <c r="A33" s="8" t="s">
        <v>42</v>
      </c>
      <c r="B33" s="28">
        <f>B7</f>
        <v>1316.8</v>
      </c>
      <c r="C33" s="8" t="s">
        <v>43</v>
      </c>
      <c r="D33" s="13">
        <v>1316.8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K11" sqref="K11"/>
    </sheetView>
  </sheetViews>
  <sheetFormatPr defaultColWidth="9" defaultRowHeight="13.5"/>
  <cols>
    <col min="1" max="2" width="6.75" customWidth="1"/>
    <col min="3" max="3" width="8.375" customWidth="1"/>
    <col min="4" max="4" width="30.75" customWidth="1"/>
    <col min="5" max="5" width="12.125" customWidth="1"/>
    <col min="6" max="6" width="10.875" customWidth="1"/>
    <col min="7" max="7" width="9.875" style="20" customWidth="1"/>
  </cols>
  <sheetData>
    <row r="1" spans="1:7">
      <c r="G1" s="21" t="s">
        <v>44</v>
      </c>
    </row>
    <row r="2" spans="1:7" ht="37.5" customHeight="1">
      <c r="A2" s="29" t="s">
        <v>45</v>
      </c>
      <c r="B2" s="29"/>
      <c r="C2" s="29"/>
      <c r="D2" s="29"/>
      <c r="E2" s="29"/>
      <c r="F2" s="29"/>
      <c r="G2" s="35"/>
    </row>
    <row r="3" spans="1:7" ht="21.75" customHeight="1">
      <c r="A3" s="31" t="s">
        <v>2</v>
      </c>
      <c r="B3" s="31"/>
      <c r="C3" s="31"/>
      <c r="D3" s="31"/>
      <c r="E3" s="31"/>
      <c r="F3" s="31"/>
      <c r="G3" s="36"/>
    </row>
    <row r="4" spans="1:7">
      <c r="G4" s="21" t="s">
        <v>46</v>
      </c>
    </row>
    <row r="5" spans="1:7">
      <c r="A5" s="33" t="s">
        <v>47</v>
      </c>
      <c r="B5" s="37"/>
      <c r="C5" s="38"/>
      <c r="D5" s="39" t="s">
        <v>48</v>
      </c>
      <c r="E5" s="39"/>
      <c r="F5" s="39"/>
      <c r="G5" s="40"/>
    </row>
    <row r="6" spans="1:7">
      <c r="A6" s="33" t="s">
        <v>49</v>
      </c>
      <c r="B6" s="37"/>
      <c r="C6" s="38"/>
      <c r="D6" s="39" t="s">
        <v>50</v>
      </c>
      <c r="E6" s="39" t="s">
        <v>51</v>
      </c>
      <c r="F6" s="39"/>
      <c r="G6" s="40"/>
    </row>
    <row r="7" spans="1:7">
      <c r="A7" s="10" t="s">
        <v>52</v>
      </c>
      <c r="B7" s="10" t="s">
        <v>53</v>
      </c>
      <c r="C7" s="10" t="s">
        <v>54</v>
      </c>
      <c r="D7" s="39"/>
      <c r="E7" s="10" t="s">
        <v>55</v>
      </c>
      <c r="F7" s="10" t="s">
        <v>56</v>
      </c>
      <c r="G7" s="22" t="s">
        <v>57</v>
      </c>
    </row>
    <row r="8" spans="1:7">
      <c r="A8" s="11" t="s">
        <v>58</v>
      </c>
      <c r="B8" s="11" t="s">
        <v>58</v>
      </c>
      <c r="C8" s="11" t="s">
        <v>58</v>
      </c>
      <c r="D8" s="10" t="s">
        <v>55</v>
      </c>
      <c r="E8" s="11"/>
      <c r="F8" s="11"/>
      <c r="G8" s="23"/>
    </row>
    <row r="9" spans="1:7">
      <c r="A9" s="11"/>
      <c r="B9" s="11"/>
      <c r="C9" s="11"/>
      <c r="D9" s="11" t="s">
        <v>55</v>
      </c>
      <c r="E9" s="11">
        <f>E10+E18+E21</f>
        <v>1316.796</v>
      </c>
      <c r="F9" s="11">
        <v>1316.796</v>
      </c>
      <c r="G9" s="23">
        <f>G10+G18+G21</f>
        <v>40</v>
      </c>
    </row>
    <row r="10" spans="1:7">
      <c r="A10" s="4" t="s">
        <v>59</v>
      </c>
      <c r="B10" s="4"/>
      <c r="C10" s="4"/>
      <c r="D10" s="24" t="s">
        <v>60</v>
      </c>
      <c r="E10" s="4">
        <v>185.15199999999999</v>
      </c>
      <c r="F10" s="4">
        <v>185.15199999999999</v>
      </c>
      <c r="G10" s="6"/>
    </row>
    <row r="11" spans="1:7">
      <c r="A11" s="4"/>
      <c r="B11" s="4" t="s">
        <v>61</v>
      </c>
      <c r="C11" s="4"/>
      <c r="D11" s="24" t="s">
        <v>62</v>
      </c>
      <c r="E11" s="4">
        <v>177.84700000000001</v>
      </c>
      <c r="F11" s="4">
        <v>177.84700000000001</v>
      </c>
      <c r="G11" s="6"/>
    </row>
    <row r="12" spans="1:7">
      <c r="A12" s="4"/>
      <c r="B12" s="4"/>
      <c r="C12" s="4" t="s">
        <v>63</v>
      </c>
      <c r="D12" s="24" t="s">
        <v>64</v>
      </c>
      <c r="E12" s="4">
        <v>50.814</v>
      </c>
      <c r="F12" s="4">
        <v>50.814</v>
      </c>
      <c r="G12" s="6"/>
    </row>
    <row r="13" spans="1:7">
      <c r="A13" s="4"/>
      <c r="B13" s="4"/>
      <c r="C13" s="4" t="s">
        <v>65</v>
      </c>
      <c r="D13" s="24" t="s">
        <v>66</v>
      </c>
      <c r="E13" s="4">
        <v>127.03400000000001</v>
      </c>
      <c r="F13" s="4">
        <v>127.03400000000001</v>
      </c>
      <c r="G13" s="6"/>
    </row>
    <row r="14" spans="1:7">
      <c r="A14" s="4"/>
      <c r="B14" s="4" t="s">
        <v>67</v>
      </c>
      <c r="C14" s="4"/>
      <c r="D14" s="24" t="s">
        <v>68</v>
      </c>
      <c r="E14" s="4">
        <v>7.3049999999999997</v>
      </c>
      <c r="F14" s="4">
        <v>7.3049999999999997</v>
      </c>
      <c r="G14" s="6"/>
    </row>
    <row r="15" spans="1:7">
      <c r="A15" s="4"/>
      <c r="B15" s="4"/>
      <c r="C15" s="4" t="s">
        <v>69</v>
      </c>
      <c r="D15" s="24" t="s">
        <v>70</v>
      </c>
      <c r="E15" s="4">
        <v>3.1760000000000002</v>
      </c>
      <c r="F15" s="4">
        <v>3.1760000000000002</v>
      </c>
      <c r="G15" s="6"/>
    </row>
    <row r="16" spans="1:7">
      <c r="A16" s="4"/>
      <c r="B16" s="4"/>
      <c r="C16" s="4" t="s">
        <v>71</v>
      </c>
      <c r="D16" s="24" t="s">
        <v>72</v>
      </c>
      <c r="E16" s="4">
        <v>1.2709999999999999</v>
      </c>
      <c r="F16" s="4">
        <v>1.2709999999999999</v>
      </c>
      <c r="G16" s="6"/>
    </row>
    <row r="17" spans="1:7">
      <c r="A17" s="4"/>
      <c r="B17" s="4"/>
      <c r="C17" s="4" t="s">
        <v>73</v>
      </c>
      <c r="D17" s="24" t="s">
        <v>74</v>
      </c>
      <c r="E17" s="4">
        <v>2.8580000000000001</v>
      </c>
      <c r="F17" s="4">
        <v>2.8580000000000001</v>
      </c>
      <c r="G17" s="6"/>
    </row>
    <row r="18" spans="1:7">
      <c r="A18" s="4" t="s">
        <v>75</v>
      </c>
      <c r="B18" s="4"/>
      <c r="C18" s="4"/>
      <c r="D18" s="24" t="s">
        <v>76</v>
      </c>
      <c r="E18" s="4">
        <v>1055.4190000000001</v>
      </c>
      <c r="F18" s="4">
        <v>1055.4190000000001</v>
      </c>
      <c r="G18" s="6">
        <v>40</v>
      </c>
    </row>
    <row r="19" spans="1:7">
      <c r="A19" s="4"/>
      <c r="B19" s="4" t="s">
        <v>77</v>
      </c>
      <c r="C19" s="4"/>
      <c r="D19" s="24" t="s">
        <v>78</v>
      </c>
      <c r="E19" s="4">
        <v>1055.4190000000001</v>
      </c>
      <c r="F19" s="19">
        <v>1015.419</v>
      </c>
      <c r="G19" s="6">
        <v>40</v>
      </c>
    </row>
    <row r="20" spans="1:7">
      <c r="A20" s="4"/>
      <c r="B20" s="4"/>
      <c r="C20" s="4" t="s">
        <v>79</v>
      </c>
      <c r="D20" s="24" t="s">
        <v>80</v>
      </c>
      <c r="E20" s="4">
        <v>1055.4190000000001</v>
      </c>
      <c r="F20" s="19">
        <v>1015.419</v>
      </c>
      <c r="G20" s="6">
        <v>40</v>
      </c>
    </row>
    <row r="21" spans="1:7">
      <c r="A21" s="4" t="s">
        <v>81</v>
      </c>
      <c r="B21" s="4"/>
      <c r="C21" s="4"/>
      <c r="D21" s="24" t="s">
        <v>82</v>
      </c>
      <c r="E21" s="4">
        <v>76.224999999999994</v>
      </c>
      <c r="F21" s="4">
        <v>76.224999999999994</v>
      </c>
      <c r="G21" s="6"/>
    </row>
    <row r="22" spans="1:7">
      <c r="A22" s="4"/>
      <c r="B22" s="4" t="s">
        <v>83</v>
      </c>
      <c r="C22" s="4"/>
      <c r="D22" s="24" t="s">
        <v>84</v>
      </c>
      <c r="E22" s="4">
        <v>76.224999999999994</v>
      </c>
      <c r="F22" s="4">
        <v>76.224999999999994</v>
      </c>
      <c r="G22" s="6"/>
    </row>
    <row r="23" spans="1:7">
      <c r="A23" s="4"/>
      <c r="B23" s="4"/>
      <c r="C23" s="4" t="s">
        <v>85</v>
      </c>
      <c r="D23" s="24" t="s">
        <v>86</v>
      </c>
      <c r="E23" s="4">
        <v>76.224999999999994</v>
      </c>
      <c r="F23" s="4">
        <v>76.224999999999994</v>
      </c>
      <c r="G23" s="6"/>
    </row>
    <row r="24" spans="1:7">
      <c r="A24" s="4"/>
      <c r="B24" s="4"/>
      <c r="C24" s="4"/>
      <c r="D24" s="24"/>
      <c r="E24" s="4"/>
      <c r="F24" s="4"/>
      <c r="G24" s="6"/>
    </row>
    <row r="25" spans="1:7">
      <c r="A25" s="4"/>
      <c r="B25" s="4"/>
      <c r="C25" s="4"/>
      <c r="D25" s="4"/>
      <c r="E25" s="4"/>
      <c r="F25" s="4"/>
      <c r="G25" s="6"/>
    </row>
    <row r="26" spans="1:7">
      <c r="A26" s="4"/>
      <c r="B26" s="4"/>
      <c r="C26" s="4"/>
      <c r="D26" s="4"/>
      <c r="E26" s="4"/>
      <c r="F26" s="4"/>
      <c r="G26" s="6"/>
    </row>
    <row r="27" spans="1:7">
      <c r="A27" s="4"/>
      <c r="B27" s="4"/>
      <c r="C27" s="4"/>
      <c r="D27" s="4"/>
      <c r="E27" s="4"/>
      <c r="F27" s="4"/>
      <c r="G27" s="6"/>
    </row>
    <row r="28" spans="1:7">
      <c r="A28" s="4"/>
      <c r="B28" s="4"/>
      <c r="C28" s="4"/>
      <c r="D28" s="4"/>
      <c r="E28" s="4"/>
      <c r="F28" s="4"/>
      <c r="G28" s="6"/>
    </row>
    <row r="29" spans="1:7">
      <c r="A29" s="4"/>
      <c r="B29" s="4"/>
      <c r="C29" s="4"/>
      <c r="D29" s="4"/>
      <c r="E29" s="4"/>
      <c r="F29" s="4"/>
      <c r="G29" s="6"/>
    </row>
    <row r="30" spans="1:7">
      <c r="A30" s="4"/>
      <c r="B30" s="4"/>
      <c r="C30" s="4"/>
      <c r="D30" s="4"/>
      <c r="E30" s="4"/>
      <c r="F30" s="4"/>
      <c r="G30" s="6"/>
    </row>
    <row r="31" spans="1:7">
      <c r="A31" s="4"/>
      <c r="B31" s="4"/>
      <c r="C31" s="4"/>
      <c r="D31" s="4"/>
      <c r="E31" s="4"/>
      <c r="F31" s="4"/>
      <c r="G31" s="6"/>
    </row>
    <row r="32" spans="1:7">
      <c r="A32" s="4"/>
      <c r="B32" s="4"/>
      <c r="C32" s="4"/>
      <c r="D32" s="4"/>
      <c r="E32" s="4"/>
      <c r="F32" s="4"/>
      <c r="G32" s="6"/>
    </row>
    <row r="33" spans="1:7">
      <c r="A33" s="4"/>
      <c r="B33" s="4"/>
      <c r="C33" s="4"/>
      <c r="D33" s="4"/>
      <c r="E33" s="4"/>
      <c r="F33" s="4"/>
      <c r="G33" s="6"/>
    </row>
    <row r="34" spans="1:7">
      <c r="A34" s="4"/>
      <c r="B34" s="4"/>
      <c r="C34" s="4"/>
      <c r="D34" s="4"/>
      <c r="E34" s="4"/>
      <c r="F34" s="4"/>
      <c r="G34" s="6"/>
    </row>
    <row r="35" spans="1:7">
      <c r="A35" s="4"/>
      <c r="B35" s="4"/>
      <c r="C35" s="4"/>
      <c r="D35" s="4"/>
      <c r="E35" s="4"/>
      <c r="F35" s="4"/>
      <c r="G35" s="6"/>
    </row>
    <row r="36" spans="1:7">
      <c r="A36" s="4"/>
      <c r="B36" s="4"/>
      <c r="C36" s="4"/>
      <c r="D36" s="4"/>
      <c r="E36" s="4"/>
      <c r="F36" s="4"/>
      <c r="G36" s="6"/>
    </row>
    <row r="37" spans="1:7">
      <c r="A37" s="4"/>
      <c r="B37" s="4"/>
      <c r="C37" s="4"/>
      <c r="D37" s="4"/>
      <c r="E37" s="4"/>
      <c r="F37" s="4"/>
      <c r="G37" s="6"/>
    </row>
    <row r="38" spans="1:7">
      <c r="A38" s="4"/>
      <c r="B38" s="4"/>
      <c r="C38" s="4"/>
      <c r="D38" s="4"/>
      <c r="E38" s="4"/>
      <c r="F38" s="4"/>
      <c r="G38" s="6"/>
    </row>
    <row r="39" spans="1:7">
      <c r="A39" s="4"/>
      <c r="B39" s="4"/>
      <c r="C39" s="4"/>
      <c r="D39" s="4"/>
      <c r="E39" s="4"/>
      <c r="F39" s="4"/>
      <c r="G39" s="6"/>
    </row>
    <row r="40" spans="1:7">
      <c r="A40" s="4"/>
      <c r="B40" s="4"/>
      <c r="C40" s="4"/>
      <c r="D40" s="4"/>
      <c r="E40" s="4"/>
      <c r="F40" s="4"/>
      <c r="G40" s="6"/>
    </row>
    <row r="41" spans="1:7">
      <c r="A41" s="4"/>
      <c r="B41" s="4"/>
      <c r="C41" s="4"/>
      <c r="D41" s="4"/>
      <c r="E41" s="4"/>
      <c r="F41" s="4"/>
      <c r="G41" s="6"/>
    </row>
    <row r="42" spans="1:7">
      <c r="A42" s="4"/>
      <c r="B42" s="4"/>
      <c r="C42" s="4"/>
      <c r="D42" s="4"/>
      <c r="E42" s="4"/>
      <c r="F42" s="4"/>
      <c r="G42" s="6"/>
    </row>
    <row r="43" spans="1:7">
      <c r="A43" s="4"/>
      <c r="B43" s="4"/>
      <c r="C43" s="4"/>
      <c r="D43" s="4"/>
      <c r="E43" s="4"/>
      <c r="F43" s="4"/>
      <c r="G43" s="6"/>
    </row>
    <row r="44" spans="1:7">
      <c r="A44" s="4"/>
      <c r="B44" s="4"/>
      <c r="C44" s="4"/>
      <c r="D44" s="4"/>
      <c r="E44" s="4"/>
      <c r="F44" s="4"/>
      <c r="G44" s="6"/>
    </row>
    <row r="45" spans="1:7">
      <c r="A45" s="4"/>
      <c r="B45" s="4"/>
      <c r="C45" s="4"/>
      <c r="D45" s="4"/>
      <c r="E45" s="4"/>
      <c r="F45" s="4"/>
      <c r="G45" s="6"/>
    </row>
    <row r="46" spans="1:7">
      <c r="A46" s="4"/>
      <c r="B46" s="4"/>
      <c r="C46" s="4"/>
      <c r="D46" s="4"/>
      <c r="E46" s="4"/>
      <c r="F46" s="4"/>
      <c r="G46" s="6"/>
    </row>
    <row r="47" spans="1:7">
      <c r="A47" s="4"/>
      <c r="B47" s="4"/>
      <c r="C47" s="4"/>
      <c r="D47" s="4"/>
      <c r="E47" s="4"/>
      <c r="F47" s="4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D13" sqref="D13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87</v>
      </c>
    </row>
    <row r="2" spans="1:6" ht="27.75" customHeight="1">
      <c r="A2" s="29" t="s">
        <v>88</v>
      </c>
      <c r="B2" s="29"/>
      <c r="C2" s="29"/>
      <c r="D2" s="29"/>
      <c r="E2" s="29"/>
      <c r="F2" s="29"/>
    </row>
    <row r="3" spans="1:6" ht="27.75" customHeight="1">
      <c r="A3" s="31" t="s">
        <v>2</v>
      </c>
      <c r="B3" s="31"/>
      <c r="C3" s="31"/>
      <c r="D3" s="31"/>
      <c r="E3" s="31"/>
      <c r="F3" s="31"/>
    </row>
    <row r="4" spans="1:6">
      <c r="F4" s="5" t="s">
        <v>46</v>
      </c>
    </row>
    <row r="5" spans="1:6" ht="21.75" customHeight="1">
      <c r="A5" s="39" t="s">
        <v>89</v>
      </c>
      <c r="B5" s="39"/>
      <c r="C5" s="39"/>
      <c r="D5" s="39" t="s">
        <v>90</v>
      </c>
      <c r="E5" s="39"/>
      <c r="F5" s="39"/>
    </row>
    <row r="6" spans="1:6" ht="24" customHeight="1">
      <c r="A6" s="39" t="s">
        <v>49</v>
      </c>
      <c r="B6" s="39"/>
      <c r="C6" s="39" t="s">
        <v>50</v>
      </c>
      <c r="D6" s="10" t="s">
        <v>55</v>
      </c>
      <c r="E6" s="10" t="s">
        <v>91</v>
      </c>
      <c r="F6" s="10" t="s">
        <v>92</v>
      </c>
    </row>
    <row r="7" spans="1:6">
      <c r="A7" s="10" t="s">
        <v>52</v>
      </c>
      <c r="B7" s="10" t="s">
        <v>53</v>
      </c>
      <c r="C7" s="39"/>
      <c r="D7" s="10">
        <v>1</v>
      </c>
      <c r="E7" s="10">
        <v>2</v>
      </c>
      <c r="F7" s="10">
        <v>3</v>
      </c>
    </row>
    <row r="8" spans="1:6" ht="10.5" customHeight="1">
      <c r="A8" s="2" t="s">
        <v>58</v>
      </c>
      <c r="B8" s="2" t="s">
        <v>58</v>
      </c>
      <c r="C8" s="2" t="s">
        <v>58</v>
      </c>
      <c r="D8" s="4"/>
      <c r="E8" s="4"/>
      <c r="F8" s="4"/>
    </row>
    <row r="9" spans="1:6" ht="13.5" customHeight="1">
      <c r="A9" s="4"/>
      <c r="B9" s="4"/>
      <c r="C9" s="8" t="s">
        <v>55</v>
      </c>
      <c r="D9" s="4">
        <f t="shared" ref="D9:F9" si="0">D10+D20+D43</f>
        <v>1276.796</v>
      </c>
      <c r="E9" s="4">
        <f t="shared" si="0"/>
        <v>1205.1500000000001</v>
      </c>
      <c r="F9" s="4">
        <f t="shared" si="0"/>
        <v>71.646000000000001</v>
      </c>
    </row>
    <row r="10" spans="1:6" ht="13.5" customHeight="1">
      <c r="A10" s="4">
        <v>301</v>
      </c>
      <c r="B10" s="4"/>
      <c r="C10" s="8" t="s">
        <v>93</v>
      </c>
      <c r="D10" s="4">
        <f t="shared" ref="D10:F10" si="1">SUM(D11:D19)</f>
        <v>1033.6500000000001</v>
      </c>
      <c r="E10" s="4">
        <f t="shared" si="1"/>
        <v>1033.6500000000001</v>
      </c>
      <c r="F10" s="4">
        <f t="shared" si="1"/>
        <v>0</v>
      </c>
    </row>
    <row r="11" spans="1:6" ht="13.5" customHeight="1">
      <c r="A11" s="4"/>
      <c r="B11" s="4">
        <v>1</v>
      </c>
      <c r="C11" s="12" t="s">
        <v>94</v>
      </c>
      <c r="D11" s="4">
        <f>E11</f>
        <v>219.899</v>
      </c>
      <c r="E11" s="4">
        <v>219.899</v>
      </c>
      <c r="F11" s="4"/>
    </row>
    <row r="12" spans="1:6" ht="13.5" customHeight="1">
      <c r="A12" s="4"/>
      <c r="B12" s="4">
        <v>2</v>
      </c>
      <c r="C12" s="12" t="s">
        <v>95</v>
      </c>
      <c r="D12" s="4">
        <f t="shared" ref="D12:D19" si="2">E12</f>
        <v>378.68599999999998</v>
      </c>
      <c r="E12" s="4">
        <v>378.68599999999998</v>
      </c>
      <c r="F12" s="4"/>
    </row>
    <row r="13" spans="1:6" ht="13.5" customHeight="1">
      <c r="A13" s="4"/>
      <c r="B13" s="4">
        <v>3</v>
      </c>
      <c r="C13" s="12" t="s">
        <v>96</v>
      </c>
      <c r="D13" s="4"/>
      <c r="E13" s="4"/>
      <c r="F13" s="4"/>
    </row>
    <row r="14" spans="1:6" ht="13.5" customHeight="1">
      <c r="A14" s="4"/>
      <c r="B14" s="4">
        <v>4</v>
      </c>
      <c r="C14" s="12" t="s">
        <v>97</v>
      </c>
      <c r="D14" s="4">
        <f t="shared" si="2"/>
        <v>7.3049999999999997</v>
      </c>
      <c r="E14" s="4">
        <v>7.3049999999999997</v>
      </c>
      <c r="F14" s="4"/>
    </row>
    <row r="15" spans="1:6" ht="13.5" customHeight="1">
      <c r="A15" s="4"/>
      <c r="B15" s="4">
        <v>6</v>
      </c>
      <c r="C15" s="12" t="s">
        <v>98</v>
      </c>
      <c r="D15" s="4"/>
      <c r="E15" s="4"/>
      <c r="F15" s="4"/>
    </row>
    <row r="16" spans="1:6" ht="13.5" customHeight="1">
      <c r="A16" s="4"/>
      <c r="B16" s="4">
        <v>7</v>
      </c>
      <c r="C16" s="12" t="s">
        <v>99</v>
      </c>
      <c r="D16" s="4">
        <f t="shared" si="2"/>
        <v>71.313999999999993</v>
      </c>
      <c r="E16" s="4">
        <v>71.313999999999993</v>
      </c>
      <c r="F16" s="4"/>
    </row>
    <row r="17" spans="1:6" ht="13.5" customHeight="1">
      <c r="A17" s="4"/>
      <c r="B17" s="4">
        <v>8</v>
      </c>
      <c r="C17" s="12" t="s">
        <v>100</v>
      </c>
      <c r="D17" s="4">
        <f t="shared" si="2"/>
        <v>127.03400000000001</v>
      </c>
      <c r="E17" s="4">
        <v>127.03400000000001</v>
      </c>
      <c r="F17" s="4"/>
    </row>
    <row r="18" spans="1:6" ht="13.5" customHeight="1">
      <c r="A18" s="4"/>
      <c r="B18" s="4">
        <v>9</v>
      </c>
      <c r="C18" s="12" t="s">
        <v>101</v>
      </c>
      <c r="D18" s="4">
        <f t="shared" si="2"/>
        <v>50.814</v>
      </c>
      <c r="E18" s="4">
        <v>50.814</v>
      </c>
      <c r="F18" s="4"/>
    </row>
    <row r="19" spans="1:6" ht="13.5" customHeight="1">
      <c r="A19" s="4"/>
      <c r="B19" s="4">
        <v>99</v>
      </c>
      <c r="C19" s="12" t="s">
        <v>102</v>
      </c>
      <c r="D19" s="4">
        <f t="shared" si="2"/>
        <v>178.59800000000001</v>
      </c>
      <c r="E19" s="4">
        <v>178.59800000000001</v>
      </c>
      <c r="F19" s="4"/>
    </row>
    <row r="20" spans="1:6" ht="13.5" customHeight="1">
      <c r="A20" s="4">
        <v>302</v>
      </c>
      <c r="B20" s="4"/>
      <c r="C20" s="8" t="s">
        <v>103</v>
      </c>
      <c r="D20" s="4">
        <f t="shared" ref="D20:F20" si="3">SUM(D21:D42)</f>
        <v>71.646000000000001</v>
      </c>
      <c r="E20" s="4">
        <f t="shared" si="3"/>
        <v>0</v>
      </c>
      <c r="F20" s="4">
        <f t="shared" si="3"/>
        <v>71.646000000000001</v>
      </c>
    </row>
    <row r="21" spans="1:6" ht="13.5" customHeight="1">
      <c r="A21" s="4"/>
      <c r="B21" s="4">
        <v>1</v>
      </c>
      <c r="C21" s="12" t="s">
        <v>104</v>
      </c>
      <c r="D21" s="18">
        <v>6.3</v>
      </c>
      <c r="E21" s="4"/>
      <c r="F21" s="18">
        <v>6.3</v>
      </c>
    </row>
    <row r="22" spans="1:6" ht="13.5" customHeight="1">
      <c r="A22" s="4"/>
      <c r="B22" s="4">
        <v>2</v>
      </c>
      <c r="C22" s="12" t="s">
        <v>105</v>
      </c>
      <c r="D22" s="18">
        <v>1.4</v>
      </c>
      <c r="E22" s="4"/>
      <c r="F22" s="18">
        <v>1.4</v>
      </c>
    </row>
    <row r="23" spans="1:6" ht="13.5" customHeight="1">
      <c r="A23" s="4"/>
      <c r="B23" s="4">
        <v>3</v>
      </c>
      <c r="C23" s="12" t="s">
        <v>106</v>
      </c>
      <c r="D23" s="18"/>
      <c r="E23" s="4"/>
      <c r="F23" s="18"/>
    </row>
    <row r="24" spans="1:6" ht="13.5" customHeight="1">
      <c r="A24" s="4"/>
      <c r="B24" s="4">
        <v>4</v>
      </c>
      <c r="C24" s="12" t="s">
        <v>107</v>
      </c>
      <c r="D24" s="18"/>
      <c r="E24" s="4"/>
      <c r="F24" s="18"/>
    </row>
    <row r="25" spans="1:6" ht="13.5" customHeight="1">
      <c r="A25" s="4"/>
      <c r="B25" s="4">
        <v>5</v>
      </c>
      <c r="C25" s="12" t="s">
        <v>108</v>
      </c>
      <c r="D25" s="18">
        <v>2.1</v>
      </c>
      <c r="E25" s="4"/>
      <c r="F25" s="18">
        <v>2.1</v>
      </c>
    </row>
    <row r="26" spans="1:6" ht="13.5" customHeight="1">
      <c r="A26" s="4"/>
      <c r="B26" s="4">
        <v>6</v>
      </c>
      <c r="C26" s="12" t="s">
        <v>109</v>
      </c>
      <c r="D26" s="18">
        <v>2.1</v>
      </c>
      <c r="E26" s="4"/>
      <c r="F26" s="18">
        <v>2.1</v>
      </c>
    </row>
    <row r="27" spans="1:6" ht="13.5" customHeight="1">
      <c r="A27" s="4"/>
      <c r="B27" s="4">
        <v>7</v>
      </c>
      <c r="C27" s="12" t="s">
        <v>110</v>
      </c>
      <c r="D27" s="18">
        <v>0.7</v>
      </c>
      <c r="E27" s="4"/>
      <c r="F27" s="18">
        <v>0.7</v>
      </c>
    </row>
    <row r="28" spans="1:6" ht="13.5" customHeight="1">
      <c r="A28" s="4"/>
      <c r="B28" s="4">
        <v>8</v>
      </c>
      <c r="C28" s="12" t="s">
        <v>111</v>
      </c>
      <c r="D28" s="18">
        <v>22.36</v>
      </c>
      <c r="E28" s="4"/>
      <c r="F28" s="18">
        <v>22.36</v>
      </c>
    </row>
    <row r="29" spans="1:6" ht="13.5" customHeight="1">
      <c r="A29" s="4"/>
      <c r="B29" s="4">
        <v>11</v>
      </c>
      <c r="C29" s="12" t="s">
        <v>112</v>
      </c>
      <c r="D29" s="18">
        <v>16.100000000000001</v>
      </c>
      <c r="E29" s="4"/>
      <c r="F29" s="18">
        <v>16.100000000000001</v>
      </c>
    </row>
    <row r="30" spans="1:6" ht="13.5" customHeight="1">
      <c r="A30" s="4"/>
      <c r="B30" s="4">
        <v>12</v>
      </c>
      <c r="C30" s="12" t="s">
        <v>113</v>
      </c>
      <c r="D30" s="18"/>
      <c r="E30" s="4"/>
      <c r="F30" s="18"/>
    </row>
    <row r="31" spans="1:6" ht="13.5" customHeight="1">
      <c r="A31" s="4"/>
      <c r="B31" s="4">
        <v>13</v>
      </c>
      <c r="C31" s="12" t="s">
        <v>114</v>
      </c>
      <c r="D31" s="18">
        <v>2.8</v>
      </c>
      <c r="E31" s="4"/>
      <c r="F31" s="18">
        <v>2.8</v>
      </c>
    </row>
    <row r="32" spans="1:6" ht="13.5" customHeight="1">
      <c r="A32" s="4"/>
      <c r="B32" s="4">
        <v>14</v>
      </c>
      <c r="C32" s="12" t="s">
        <v>115</v>
      </c>
      <c r="D32" s="4">
        <v>1.4</v>
      </c>
      <c r="E32" s="4"/>
      <c r="F32" s="4">
        <v>1.4</v>
      </c>
    </row>
    <row r="33" spans="1:6" ht="13.5" customHeight="1">
      <c r="A33" s="4"/>
      <c r="B33" s="4">
        <v>15</v>
      </c>
      <c r="C33" s="12" t="s">
        <v>116</v>
      </c>
      <c r="D33" s="4"/>
      <c r="E33" s="4"/>
      <c r="F33" s="4"/>
    </row>
    <row r="34" spans="1:6" ht="13.5" customHeight="1">
      <c r="A34" s="4"/>
      <c r="B34" s="4">
        <v>16</v>
      </c>
      <c r="C34" s="12" t="s">
        <v>117</v>
      </c>
      <c r="D34" s="4">
        <v>2.1</v>
      </c>
      <c r="E34" s="4"/>
      <c r="F34" s="4">
        <v>2.1</v>
      </c>
    </row>
    <row r="35" spans="1:6" ht="13.5" customHeight="1">
      <c r="A35" s="4"/>
      <c r="B35" s="4">
        <v>17</v>
      </c>
      <c r="C35" s="12" t="s">
        <v>118</v>
      </c>
      <c r="D35" s="4"/>
      <c r="E35" s="4"/>
      <c r="F35" s="4"/>
    </row>
    <row r="36" spans="1:6" ht="13.5" customHeight="1">
      <c r="A36" s="4"/>
      <c r="B36" s="4">
        <v>18</v>
      </c>
      <c r="C36" s="12" t="s">
        <v>119</v>
      </c>
      <c r="D36" s="4"/>
      <c r="E36" s="4"/>
      <c r="F36" s="4"/>
    </row>
    <row r="37" spans="1:6" ht="13.5" customHeight="1">
      <c r="A37" s="4"/>
      <c r="B37" s="4">
        <v>26</v>
      </c>
      <c r="C37" s="12" t="s">
        <v>120</v>
      </c>
      <c r="D37" s="4"/>
      <c r="E37" s="4"/>
      <c r="F37" s="4"/>
    </row>
    <row r="38" spans="1:6" ht="13.5" customHeight="1">
      <c r="A38" s="4"/>
      <c r="B38" s="4">
        <v>27</v>
      </c>
      <c r="C38" s="12" t="s">
        <v>121</v>
      </c>
      <c r="D38" s="4"/>
      <c r="E38" s="4"/>
      <c r="F38" s="4"/>
    </row>
    <row r="39" spans="1:6" ht="13.5" customHeight="1">
      <c r="A39" s="4"/>
      <c r="B39" s="4">
        <v>28</v>
      </c>
      <c r="C39" s="12" t="s">
        <v>122</v>
      </c>
      <c r="D39" s="4">
        <v>12.704000000000001</v>
      </c>
      <c r="E39" s="4"/>
      <c r="F39" s="4">
        <v>12.704000000000001</v>
      </c>
    </row>
    <row r="40" spans="1:6" ht="13.5" customHeight="1">
      <c r="A40" s="4"/>
      <c r="B40" s="4">
        <v>31</v>
      </c>
      <c r="C40" s="12" t="s">
        <v>123</v>
      </c>
      <c r="D40" s="4">
        <v>1.5820000000000001</v>
      </c>
      <c r="E40" s="4"/>
      <c r="F40" s="4">
        <v>1.5820000000000001</v>
      </c>
    </row>
    <row r="41" spans="1:6" ht="13.5" customHeight="1">
      <c r="A41" s="4"/>
      <c r="B41" s="4">
        <v>39</v>
      </c>
      <c r="C41" s="12" t="s">
        <v>124</v>
      </c>
      <c r="D41" s="4"/>
      <c r="E41" s="4"/>
      <c r="F41" s="4"/>
    </row>
    <row r="42" spans="1:6" ht="13.5" customHeight="1">
      <c r="A42" s="4"/>
      <c r="B42" s="4">
        <v>99</v>
      </c>
      <c r="C42" s="12" t="s">
        <v>125</v>
      </c>
      <c r="D42" s="4"/>
      <c r="E42" s="4"/>
      <c r="F42" s="4"/>
    </row>
    <row r="43" spans="1:6" ht="13.5" customHeight="1">
      <c r="A43" s="4">
        <v>303</v>
      </c>
      <c r="B43" s="4"/>
      <c r="C43" s="8" t="s">
        <v>126</v>
      </c>
      <c r="D43" s="4">
        <f t="shared" ref="D43:F43" si="4">SUM(D44:D52)</f>
        <v>171.5</v>
      </c>
      <c r="E43" s="4">
        <f t="shared" si="4"/>
        <v>171.5</v>
      </c>
      <c r="F43" s="4">
        <f t="shared" si="4"/>
        <v>0</v>
      </c>
    </row>
    <row r="44" spans="1:6" ht="13.5" customHeight="1">
      <c r="A44" s="4"/>
      <c r="B44" s="4">
        <v>1</v>
      </c>
      <c r="C44" s="12" t="s">
        <v>127</v>
      </c>
      <c r="D44" s="19"/>
      <c r="E44" s="4"/>
      <c r="F44" s="4"/>
    </row>
    <row r="45" spans="1:6" ht="13.5" customHeight="1">
      <c r="A45" s="4"/>
      <c r="B45" s="4">
        <v>2</v>
      </c>
      <c r="C45" s="12" t="s">
        <v>128</v>
      </c>
      <c r="D45" s="19"/>
      <c r="E45" s="4"/>
      <c r="F45" s="4"/>
    </row>
    <row r="46" spans="1:6" ht="13.5" customHeight="1">
      <c r="A46" s="4"/>
      <c r="B46" s="4">
        <v>4</v>
      </c>
      <c r="C46" s="12" t="s">
        <v>129</v>
      </c>
      <c r="D46" s="19"/>
      <c r="E46" s="4"/>
      <c r="F46" s="4"/>
    </row>
    <row r="47" spans="1:6" ht="13.5" customHeight="1">
      <c r="A47" s="4"/>
      <c r="B47" s="4">
        <v>5</v>
      </c>
      <c r="C47" s="12" t="s">
        <v>130</v>
      </c>
      <c r="D47" s="19"/>
      <c r="E47" s="4"/>
      <c r="F47" s="4"/>
    </row>
    <row r="48" spans="1:6" ht="13.5" customHeight="1">
      <c r="A48" s="4"/>
      <c r="B48" s="4">
        <v>6</v>
      </c>
      <c r="C48" s="12" t="s">
        <v>131</v>
      </c>
      <c r="D48" s="19"/>
      <c r="E48" s="4"/>
      <c r="F48" s="4"/>
    </row>
    <row r="49" spans="1:6" ht="13.5" customHeight="1">
      <c r="A49" s="4"/>
      <c r="B49" s="4">
        <v>7</v>
      </c>
      <c r="C49" s="12" t="s">
        <v>132</v>
      </c>
      <c r="D49" s="19">
        <f>E49</f>
        <v>95.275000000000006</v>
      </c>
      <c r="E49" s="4">
        <v>95.275000000000006</v>
      </c>
      <c r="F49" s="4"/>
    </row>
    <row r="50" spans="1:6" ht="13.5" customHeight="1">
      <c r="A50" s="4"/>
      <c r="B50" s="4">
        <v>8</v>
      </c>
      <c r="C50" s="12" t="s">
        <v>133</v>
      </c>
      <c r="D50" s="19"/>
      <c r="E50" s="4"/>
      <c r="F50" s="4"/>
    </row>
    <row r="51" spans="1:6" ht="13.5" customHeight="1">
      <c r="A51" s="4"/>
      <c r="B51" s="4">
        <v>11</v>
      </c>
      <c r="C51" s="12" t="s">
        <v>134</v>
      </c>
      <c r="D51" s="19">
        <f>E51</f>
        <v>76.224999999999994</v>
      </c>
      <c r="E51" s="4">
        <v>76.224999999999994</v>
      </c>
      <c r="F51" s="4"/>
    </row>
    <row r="52" spans="1:6" ht="13.5" customHeight="1">
      <c r="A52" s="4"/>
      <c r="B52" s="4">
        <v>99</v>
      </c>
      <c r="C52" s="12" t="s">
        <v>135</v>
      </c>
      <c r="D52" s="19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J10" sqref="J10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1" t="s">
        <v>136</v>
      </c>
      <c r="B1" s="41"/>
      <c r="C1" s="41"/>
      <c r="D1" s="41"/>
      <c r="E1" s="41"/>
      <c r="F1" s="41"/>
      <c r="G1" s="41"/>
      <c r="H1" s="41"/>
    </row>
    <row r="2" spans="1:8" ht="47.25" customHeight="1">
      <c r="A2" s="29" t="s">
        <v>137</v>
      </c>
      <c r="B2" s="29"/>
      <c r="C2" s="29"/>
      <c r="D2" s="29"/>
      <c r="E2" s="29"/>
      <c r="F2" s="29"/>
      <c r="G2" s="29"/>
      <c r="H2" s="29"/>
    </row>
    <row r="3" spans="1:8" ht="30" customHeight="1">
      <c r="A3" s="31" t="s">
        <v>2</v>
      </c>
      <c r="B3" s="31"/>
      <c r="C3" s="31"/>
      <c r="D3" s="31"/>
      <c r="E3" s="31"/>
      <c r="F3" s="31"/>
      <c r="G3" s="31"/>
      <c r="H3" s="31"/>
    </row>
    <row r="4" spans="1:8" ht="24" customHeight="1">
      <c r="A4" s="42" t="s">
        <v>46</v>
      </c>
      <c r="B4" s="42"/>
      <c r="C4" s="42"/>
      <c r="D4" s="42"/>
      <c r="E4" s="42"/>
      <c r="F4" s="42"/>
      <c r="G4" s="42"/>
      <c r="H4" s="42"/>
    </row>
    <row r="5" spans="1:8" ht="60.75" customHeight="1">
      <c r="A5" s="43" t="s">
        <v>138</v>
      </c>
      <c r="B5" s="43" t="s">
        <v>55</v>
      </c>
      <c r="C5" s="43" t="s">
        <v>139</v>
      </c>
      <c r="D5" s="43" t="s">
        <v>118</v>
      </c>
      <c r="E5" s="43" t="s">
        <v>140</v>
      </c>
      <c r="F5" s="43"/>
      <c r="G5" s="43"/>
      <c r="H5" s="43" t="s">
        <v>141</v>
      </c>
    </row>
    <row r="6" spans="1:8" ht="61.5" customHeight="1">
      <c r="A6" s="43"/>
      <c r="B6" s="43"/>
      <c r="C6" s="43"/>
      <c r="D6" s="43"/>
      <c r="E6" s="16" t="s">
        <v>55</v>
      </c>
      <c r="F6" s="16" t="s">
        <v>142</v>
      </c>
      <c r="G6" s="16" t="s">
        <v>143</v>
      </c>
      <c r="H6" s="43"/>
    </row>
    <row r="7" spans="1:8" ht="22.5" customHeight="1">
      <c r="A7" s="43" t="s">
        <v>48</v>
      </c>
      <c r="B7" s="46">
        <f>C7+D7+E7</f>
        <v>1.5820000000000001</v>
      </c>
      <c r="C7" s="46"/>
      <c r="D7" s="46"/>
      <c r="E7" s="46">
        <f>F7+G7</f>
        <v>1.5820000000000001</v>
      </c>
      <c r="F7" s="46"/>
      <c r="G7" s="46">
        <v>1.5820000000000001</v>
      </c>
      <c r="H7" s="47" t="s">
        <v>144</v>
      </c>
    </row>
    <row r="8" spans="1:8" ht="80.25" customHeight="1">
      <c r="A8" s="43"/>
      <c r="B8" s="46"/>
      <c r="C8" s="46"/>
      <c r="D8" s="46"/>
      <c r="E8" s="46"/>
      <c r="F8" s="46"/>
      <c r="G8" s="46"/>
      <c r="H8" s="47"/>
    </row>
    <row r="9" spans="1:8" ht="21" customHeight="1">
      <c r="A9" s="44" t="s">
        <v>145</v>
      </c>
      <c r="B9" s="44"/>
      <c r="C9" s="44"/>
      <c r="D9" s="44"/>
      <c r="E9" s="44"/>
      <c r="F9" s="44"/>
      <c r="G9" s="44"/>
      <c r="H9" s="44"/>
    </row>
    <row r="10" spans="1:8" ht="164.25" customHeight="1">
      <c r="A10" s="45" t="s">
        <v>146</v>
      </c>
      <c r="B10" s="45"/>
      <c r="C10" s="45"/>
      <c r="D10" s="45"/>
      <c r="E10" s="45"/>
      <c r="F10" s="45"/>
      <c r="G10" s="45"/>
      <c r="H10" s="45"/>
    </row>
    <row r="11" spans="1:8">
      <c r="A11" s="17"/>
      <c r="B11" s="17"/>
      <c r="C11" s="17"/>
      <c r="D11" s="17"/>
      <c r="E11" s="17"/>
      <c r="F11" s="17"/>
      <c r="G11" s="17"/>
      <c r="H11" s="17"/>
    </row>
    <row r="12" spans="1:8">
      <c r="A12" s="17"/>
      <c r="B12" s="17"/>
      <c r="C12" s="17"/>
      <c r="D12" s="17"/>
      <c r="E12" s="17"/>
      <c r="F12" s="17"/>
      <c r="G12" s="17"/>
      <c r="H12" s="17"/>
    </row>
    <row r="13" spans="1:8">
      <c r="A13" s="17"/>
      <c r="B13" s="17"/>
      <c r="C13" s="17"/>
      <c r="D13" s="17"/>
      <c r="E13" s="17"/>
      <c r="F13" s="17"/>
      <c r="G13" s="17"/>
      <c r="H13" s="17"/>
    </row>
    <row r="14" spans="1:8">
      <c r="A14" s="17"/>
      <c r="B14" s="17"/>
      <c r="C14" s="17"/>
      <c r="D14" s="17"/>
      <c r="E14" s="17"/>
      <c r="F14" s="17"/>
      <c r="G14" s="17"/>
      <c r="H14" s="17"/>
    </row>
    <row r="15" spans="1:8">
      <c r="A15" s="17"/>
      <c r="B15" s="17"/>
      <c r="C15" s="17"/>
      <c r="D15" s="17"/>
      <c r="E15" s="17"/>
      <c r="F15" s="17"/>
      <c r="G15" s="17"/>
      <c r="H15" s="17"/>
    </row>
    <row r="16" spans="1:8">
      <c r="A16" s="17"/>
      <c r="B16" s="17"/>
      <c r="C16" s="17"/>
      <c r="D16" s="17"/>
      <c r="E16" s="17"/>
      <c r="F16" s="17"/>
      <c r="G16" s="17"/>
      <c r="H16" s="17"/>
    </row>
    <row r="17" spans="1:8">
      <c r="A17" s="17"/>
      <c r="B17" s="17"/>
      <c r="C17" s="17"/>
      <c r="D17" s="17"/>
      <c r="E17" s="17"/>
      <c r="F17" s="17"/>
      <c r="G17" s="17"/>
      <c r="H17" s="17"/>
    </row>
    <row r="18" spans="1:8">
      <c r="A18" s="17"/>
      <c r="B18" s="17"/>
      <c r="C18" s="17"/>
      <c r="D18" s="17"/>
      <c r="E18" s="17"/>
      <c r="F18" s="17"/>
      <c r="G18" s="17"/>
      <c r="H18" s="17"/>
    </row>
    <row r="19" spans="1:8">
      <c r="A19" s="17"/>
      <c r="B19" s="17"/>
      <c r="C19" s="17"/>
      <c r="D19" s="17"/>
      <c r="E19" s="17"/>
      <c r="F19" s="17"/>
      <c r="G19" s="17"/>
      <c r="H19" s="17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G34" sqref="G34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147</v>
      </c>
    </row>
    <row r="2" spans="1:4" ht="27">
      <c r="A2" s="48" t="s">
        <v>148</v>
      </c>
      <c r="B2" s="48"/>
      <c r="C2" s="48"/>
      <c r="D2" s="48"/>
    </row>
    <row r="3" spans="1:4" ht="21.75" customHeight="1">
      <c r="A3" s="31" t="s">
        <v>2</v>
      </c>
      <c r="B3" s="31"/>
      <c r="C3" s="31"/>
      <c r="D3" s="31"/>
    </row>
    <row r="4" spans="1:4">
      <c r="D4" s="5" t="s">
        <v>3</v>
      </c>
    </row>
    <row r="5" spans="1:4">
      <c r="A5" s="10" t="s">
        <v>4</v>
      </c>
      <c r="B5" s="10"/>
      <c r="C5" s="10" t="s">
        <v>5</v>
      </c>
      <c r="D5" s="11"/>
    </row>
    <row r="6" spans="1:4">
      <c r="A6" s="10" t="s">
        <v>6</v>
      </c>
      <c r="B6" s="10" t="s">
        <v>7</v>
      </c>
      <c r="C6" s="10" t="s">
        <v>149</v>
      </c>
      <c r="D6" s="10" t="s">
        <v>7</v>
      </c>
    </row>
    <row r="7" spans="1:4" ht="18" customHeight="1">
      <c r="A7" s="12" t="s">
        <v>9</v>
      </c>
      <c r="B7" s="13">
        <v>1316.8</v>
      </c>
      <c r="C7" s="12" t="s">
        <v>10</v>
      </c>
      <c r="D7" s="4"/>
    </row>
    <row r="8" spans="1:4" ht="18" customHeight="1">
      <c r="A8" s="14" t="s">
        <v>150</v>
      </c>
      <c r="B8" s="13">
        <v>1316.8</v>
      </c>
      <c r="C8" s="12" t="s">
        <v>12</v>
      </c>
      <c r="D8" s="4"/>
    </row>
    <row r="9" spans="1:4" ht="18" customHeight="1">
      <c r="A9" s="14" t="s">
        <v>151</v>
      </c>
      <c r="B9" s="4"/>
      <c r="C9" s="12" t="s">
        <v>14</v>
      </c>
      <c r="D9" s="4"/>
    </row>
    <row r="10" spans="1:4" ht="18" customHeight="1">
      <c r="A10" s="14" t="s">
        <v>152</v>
      </c>
      <c r="B10" s="4"/>
      <c r="C10" s="12" t="s">
        <v>16</v>
      </c>
      <c r="D10" s="4"/>
    </row>
    <row r="11" spans="1:4" ht="18" customHeight="1">
      <c r="A11" s="14" t="s">
        <v>153</v>
      </c>
      <c r="B11" s="4"/>
      <c r="C11" s="12" t="s">
        <v>18</v>
      </c>
      <c r="D11" s="4"/>
    </row>
    <row r="12" spans="1:4" ht="18" customHeight="1">
      <c r="A12" s="14" t="s">
        <v>154</v>
      </c>
      <c r="B12" s="4"/>
      <c r="C12" s="12" t="s">
        <v>20</v>
      </c>
      <c r="D12" s="4"/>
    </row>
    <row r="13" spans="1:4" ht="18" customHeight="1">
      <c r="A13" s="14" t="s">
        <v>155</v>
      </c>
      <c r="B13" s="4"/>
      <c r="C13" s="12" t="s">
        <v>22</v>
      </c>
      <c r="D13" s="4"/>
    </row>
    <row r="14" spans="1:4" ht="18" customHeight="1">
      <c r="A14" s="4"/>
      <c r="B14" s="4"/>
      <c r="C14" s="12" t="s">
        <v>23</v>
      </c>
      <c r="D14" s="13">
        <v>185.15</v>
      </c>
    </row>
    <row r="15" spans="1:4" ht="18" customHeight="1">
      <c r="A15" s="4"/>
      <c r="B15" s="4"/>
      <c r="C15" s="12" t="s">
        <v>24</v>
      </c>
      <c r="D15" s="13">
        <v>1055.42</v>
      </c>
    </row>
    <row r="16" spans="1:4" ht="18" customHeight="1">
      <c r="A16" s="4"/>
      <c r="B16" s="4"/>
      <c r="C16" s="12" t="s">
        <v>25</v>
      </c>
      <c r="D16" s="13"/>
    </row>
    <row r="17" spans="1:4" ht="18" customHeight="1">
      <c r="A17" s="4"/>
      <c r="B17" s="4"/>
      <c r="C17" s="12" t="s">
        <v>26</v>
      </c>
      <c r="D17" s="13"/>
    </row>
    <row r="18" spans="1:4" ht="18" customHeight="1">
      <c r="A18" s="4"/>
      <c r="B18" s="4"/>
      <c r="C18" s="12" t="s">
        <v>27</v>
      </c>
      <c r="D18" s="13"/>
    </row>
    <row r="19" spans="1:4" ht="18" customHeight="1">
      <c r="A19" s="4"/>
      <c r="B19" s="4"/>
      <c r="C19" s="12" t="s">
        <v>28</v>
      </c>
      <c r="D19" s="13"/>
    </row>
    <row r="20" spans="1:4" ht="18" customHeight="1">
      <c r="A20" s="4"/>
      <c r="B20" s="4"/>
      <c r="C20" s="12" t="s">
        <v>29</v>
      </c>
      <c r="D20" s="13"/>
    </row>
    <row r="21" spans="1:4" ht="18" customHeight="1">
      <c r="A21" s="4"/>
      <c r="B21" s="4"/>
      <c r="C21" s="12" t="s">
        <v>30</v>
      </c>
      <c r="D21" s="13"/>
    </row>
    <row r="22" spans="1:4" ht="18" customHeight="1">
      <c r="A22" s="4"/>
      <c r="B22" s="4"/>
      <c r="C22" s="12" t="s">
        <v>31</v>
      </c>
      <c r="D22" s="13"/>
    </row>
    <row r="23" spans="1:4" ht="18" customHeight="1">
      <c r="A23" s="4"/>
      <c r="B23" s="4"/>
      <c r="C23" s="12" t="s">
        <v>32</v>
      </c>
      <c r="D23" s="13"/>
    </row>
    <row r="24" spans="1:4" ht="18" customHeight="1">
      <c r="A24" s="4"/>
      <c r="B24" s="4"/>
      <c r="C24" s="12" t="s">
        <v>33</v>
      </c>
      <c r="D24" s="13"/>
    </row>
    <row r="25" spans="1:4" ht="18" customHeight="1">
      <c r="A25" s="4"/>
      <c r="B25" s="4"/>
      <c r="C25" s="12" t="s">
        <v>34</v>
      </c>
      <c r="D25" s="13">
        <v>76.23</v>
      </c>
    </row>
    <row r="26" spans="1:4" ht="18" customHeight="1">
      <c r="A26" s="4"/>
      <c r="B26" s="4"/>
      <c r="C26" s="12" t="s">
        <v>35</v>
      </c>
      <c r="D26" s="4"/>
    </row>
    <row r="27" spans="1:4" ht="18" customHeight="1">
      <c r="A27" s="4"/>
      <c r="B27" s="4"/>
      <c r="C27" s="12" t="s">
        <v>36</v>
      </c>
      <c r="D27" s="4"/>
    </row>
    <row r="28" spans="1:4" ht="18" customHeight="1">
      <c r="A28" s="4"/>
      <c r="B28" s="4"/>
      <c r="C28" s="12" t="s">
        <v>37</v>
      </c>
      <c r="D28" s="4"/>
    </row>
    <row r="29" spans="1:4" ht="18" customHeight="1">
      <c r="A29" s="4"/>
      <c r="B29" s="4"/>
      <c r="C29" s="12" t="s">
        <v>38</v>
      </c>
      <c r="D29" s="4"/>
    </row>
    <row r="30" spans="1:4" ht="18" customHeight="1">
      <c r="A30" s="4"/>
      <c r="B30" s="4"/>
      <c r="C30" s="12" t="s">
        <v>39</v>
      </c>
      <c r="D30" s="4"/>
    </row>
    <row r="31" spans="1:4" ht="18" customHeight="1">
      <c r="A31" s="4"/>
      <c r="B31" s="4"/>
      <c r="C31" s="12" t="s">
        <v>40</v>
      </c>
      <c r="D31" s="4"/>
    </row>
    <row r="32" spans="1:4" ht="18" customHeight="1">
      <c r="A32" s="4"/>
      <c r="B32" s="4"/>
      <c r="C32" s="12" t="s">
        <v>41</v>
      </c>
      <c r="D32" s="4"/>
    </row>
    <row r="33" spans="1:4" ht="18" customHeight="1">
      <c r="A33" s="8" t="s">
        <v>42</v>
      </c>
      <c r="B33" s="2">
        <f>B7</f>
        <v>1316.8</v>
      </c>
      <c r="C33" s="8" t="s">
        <v>43</v>
      </c>
      <c r="D33" s="4">
        <f>D14+D15+D25</f>
        <v>1316.8</v>
      </c>
    </row>
    <row r="34" spans="1:4" ht="18" customHeight="1">
      <c r="A34" s="12" t="s">
        <v>156</v>
      </c>
      <c r="B34" s="4"/>
      <c r="C34" s="15" t="s">
        <v>157</v>
      </c>
      <c r="D34" s="4"/>
    </row>
    <row r="35" spans="1:4" ht="18" customHeight="1">
      <c r="A35" s="12" t="s">
        <v>158</v>
      </c>
      <c r="B35" s="4"/>
      <c r="C35" s="12"/>
      <c r="D35" s="4"/>
    </row>
    <row r="36" spans="1:4" ht="18" customHeight="1">
      <c r="A36" s="8" t="s">
        <v>159</v>
      </c>
      <c r="B36" s="2">
        <f>B33</f>
        <v>1316.8</v>
      </c>
      <c r="C36" s="8" t="s">
        <v>160</v>
      </c>
      <c r="D36" s="4">
        <f>D33</f>
        <v>1316.8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P19" sqref="P19"/>
    </sheetView>
  </sheetViews>
  <sheetFormatPr defaultColWidth="9" defaultRowHeight="13.5"/>
  <cols>
    <col min="1" max="3" width="3.875" customWidth="1"/>
    <col min="4" max="4" width="28" customWidth="1"/>
    <col min="5" max="5" width="9.375"/>
    <col min="6" max="6" width="3.75" customWidth="1"/>
    <col min="7" max="7" width="10.3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1" t="s">
        <v>161</v>
      </c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9.25" customHeight="1">
      <c r="A2" s="48" t="s">
        <v>162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3.25" customHeight="1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>
      <c r="A5" s="49" t="s">
        <v>49</v>
      </c>
      <c r="B5" s="50"/>
      <c r="C5" s="51"/>
      <c r="D5" s="55" t="s">
        <v>163</v>
      </c>
      <c r="E5" s="52" t="s">
        <v>164</v>
      </c>
      <c r="F5" s="52"/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55" t="s">
        <v>52</v>
      </c>
      <c r="B6" s="55" t="s">
        <v>53</v>
      </c>
      <c r="C6" s="55" t="s">
        <v>54</v>
      </c>
      <c r="D6" s="57"/>
      <c r="E6" s="55" t="s">
        <v>165</v>
      </c>
      <c r="F6" s="58" t="s">
        <v>166</v>
      </c>
      <c r="G6" s="58" t="s">
        <v>167</v>
      </c>
      <c r="H6" s="58" t="s">
        <v>168</v>
      </c>
      <c r="I6" s="53" t="s">
        <v>169</v>
      </c>
      <c r="J6" s="54"/>
      <c r="K6" s="58" t="s">
        <v>170</v>
      </c>
      <c r="L6" s="58" t="s">
        <v>171</v>
      </c>
      <c r="M6" s="58" t="s">
        <v>172</v>
      </c>
      <c r="N6" s="58" t="s">
        <v>173</v>
      </c>
    </row>
    <row r="7" spans="1:14" ht="112.5" customHeight="1">
      <c r="A7" s="56"/>
      <c r="B7" s="56"/>
      <c r="C7" s="56"/>
      <c r="D7" s="56"/>
      <c r="E7" s="56"/>
      <c r="F7" s="59"/>
      <c r="G7" s="59"/>
      <c r="H7" s="59"/>
      <c r="I7" s="9" t="s">
        <v>174</v>
      </c>
      <c r="J7" s="9" t="s">
        <v>175</v>
      </c>
      <c r="K7" s="59"/>
      <c r="L7" s="59"/>
      <c r="M7" s="59"/>
      <c r="N7" s="59"/>
    </row>
    <row r="8" spans="1:14">
      <c r="A8" s="2" t="s">
        <v>58</v>
      </c>
      <c r="B8" s="2" t="s">
        <v>58</v>
      </c>
      <c r="C8" s="2" t="s">
        <v>58</v>
      </c>
      <c r="D8" s="2" t="s">
        <v>58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4"/>
      <c r="B9" s="4"/>
      <c r="C9" s="4"/>
      <c r="D9" s="2" t="s">
        <v>55</v>
      </c>
      <c r="E9" s="4">
        <f>E10+E18+E21</f>
        <v>1316.796</v>
      </c>
      <c r="F9" s="4"/>
      <c r="G9" s="4">
        <f>G10+G18+G21</f>
        <v>1316.796</v>
      </c>
      <c r="H9" s="4"/>
      <c r="I9" s="4"/>
      <c r="J9" s="4"/>
      <c r="K9" s="4"/>
      <c r="L9" s="4"/>
      <c r="M9" s="4"/>
      <c r="N9" s="4"/>
    </row>
    <row r="10" spans="1:14">
      <c r="A10" s="4" t="s">
        <v>59</v>
      </c>
      <c r="B10" s="4"/>
      <c r="C10" s="4"/>
      <c r="D10" s="4" t="s">
        <v>60</v>
      </c>
      <c r="E10" s="4">
        <v>185.15199999999999</v>
      </c>
      <c r="F10" s="4"/>
      <c r="G10" s="4">
        <v>185.15199999999999</v>
      </c>
      <c r="H10" s="4"/>
      <c r="I10" s="4"/>
      <c r="J10" s="4"/>
      <c r="K10" s="4"/>
      <c r="L10" s="4"/>
      <c r="M10" s="4"/>
      <c r="N10" s="4"/>
    </row>
    <row r="11" spans="1:14">
      <c r="A11" s="4"/>
      <c r="B11" s="4" t="s">
        <v>61</v>
      </c>
      <c r="C11" s="4"/>
      <c r="D11" s="4" t="s">
        <v>62</v>
      </c>
      <c r="E11" s="4">
        <v>177.84700000000001</v>
      </c>
      <c r="F11" s="4"/>
      <c r="G11" s="4">
        <v>177.84700000000001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4" t="s">
        <v>63</v>
      </c>
      <c r="D12" s="4" t="s">
        <v>64</v>
      </c>
      <c r="E12" s="4">
        <v>50.814</v>
      </c>
      <c r="F12" s="4"/>
      <c r="G12" s="4">
        <v>50.814</v>
      </c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4" t="s">
        <v>65</v>
      </c>
      <c r="D13" s="4" t="s">
        <v>66</v>
      </c>
      <c r="E13" s="4">
        <v>127.03400000000001</v>
      </c>
      <c r="F13" s="4"/>
      <c r="G13" s="4">
        <v>127.03400000000001</v>
      </c>
      <c r="H13" s="4"/>
      <c r="I13" s="4"/>
      <c r="J13" s="4"/>
      <c r="K13" s="4"/>
      <c r="L13" s="4"/>
      <c r="M13" s="4"/>
      <c r="N13" s="4"/>
    </row>
    <row r="14" spans="1:14">
      <c r="A14" s="4"/>
      <c r="B14" s="4" t="s">
        <v>67</v>
      </c>
      <c r="C14" s="4"/>
      <c r="D14" s="4" t="s">
        <v>68</v>
      </c>
      <c r="E14" s="4">
        <v>7.3049999999999997</v>
      </c>
      <c r="F14" s="4"/>
      <c r="G14" s="4">
        <v>7.3049999999999997</v>
      </c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4" t="s">
        <v>69</v>
      </c>
      <c r="D15" s="4" t="s">
        <v>70</v>
      </c>
      <c r="E15" s="4">
        <v>3.1760000000000002</v>
      </c>
      <c r="F15" s="4"/>
      <c r="G15" s="4">
        <v>3.1760000000000002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4" t="s">
        <v>71</v>
      </c>
      <c r="D16" s="4" t="s">
        <v>72</v>
      </c>
      <c r="E16" s="4">
        <v>1.2709999999999999</v>
      </c>
      <c r="F16" s="4"/>
      <c r="G16" s="4">
        <v>1.2709999999999999</v>
      </c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4" t="s">
        <v>73</v>
      </c>
      <c r="D17" s="4" t="s">
        <v>74</v>
      </c>
      <c r="E17" s="4">
        <v>2.8580000000000001</v>
      </c>
      <c r="F17" s="4"/>
      <c r="G17" s="4">
        <v>2.8580000000000001</v>
      </c>
      <c r="H17" s="4"/>
      <c r="I17" s="4"/>
      <c r="J17" s="4"/>
      <c r="K17" s="4"/>
      <c r="L17" s="4"/>
      <c r="M17" s="4"/>
      <c r="N17" s="4"/>
    </row>
    <row r="18" spans="1:14">
      <c r="A18" s="4" t="s">
        <v>75</v>
      </c>
      <c r="B18" s="4"/>
      <c r="C18" s="4"/>
      <c r="D18" s="4" t="s">
        <v>76</v>
      </c>
      <c r="E18" s="4">
        <v>1055.4190000000001</v>
      </c>
      <c r="F18" s="4"/>
      <c r="G18" s="4">
        <v>1055.4190000000001</v>
      </c>
      <c r="H18" s="4"/>
      <c r="I18" s="4"/>
      <c r="J18" s="4"/>
      <c r="K18" s="4"/>
      <c r="L18" s="4"/>
      <c r="M18" s="4"/>
      <c r="N18" s="4"/>
    </row>
    <row r="19" spans="1:14">
      <c r="A19" s="4"/>
      <c r="B19" s="4" t="s">
        <v>77</v>
      </c>
      <c r="C19" s="4"/>
      <c r="D19" s="4" t="s">
        <v>78</v>
      </c>
      <c r="E19" s="4">
        <v>1055.4190000000001</v>
      </c>
      <c r="F19" s="4"/>
      <c r="G19" s="4">
        <v>1055.4190000000001</v>
      </c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 t="s">
        <v>79</v>
      </c>
      <c r="D20" s="4" t="s">
        <v>80</v>
      </c>
      <c r="E20" s="4">
        <v>1055.4190000000001</v>
      </c>
      <c r="F20" s="4"/>
      <c r="G20" s="4">
        <v>1055.4190000000001</v>
      </c>
      <c r="H20" s="4"/>
      <c r="I20" s="4"/>
      <c r="J20" s="4"/>
      <c r="K20" s="4"/>
      <c r="L20" s="4"/>
      <c r="M20" s="4"/>
      <c r="N20" s="4"/>
    </row>
    <row r="21" spans="1:14">
      <c r="A21" s="4" t="s">
        <v>81</v>
      </c>
      <c r="B21" s="4"/>
      <c r="C21" s="4"/>
      <c r="D21" s="4" t="s">
        <v>82</v>
      </c>
      <c r="E21" s="4">
        <v>76.224999999999994</v>
      </c>
      <c r="F21" s="4"/>
      <c r="G21" s="4">
        <v>76.224999999999994</v>
      </c>
      <c r="H21" s="4"/>
      <c r="I21" s="4"/>
      <c r="J21" s="4"/>
      <c r="K21" s="4"/>
      <c r="L21" s="4"/>
      <c r="M21" s="4"/>
      <c r="N21" s="4"/>
    </row>
    <row r="22" spans="1:14">
      <c r="A22" s="4"/>
      <c r="B22" s="4" t="s">
        <v>83</v>
      </c>
      <c r="C22" s="4"/>
      <c r="D22" s="4" t="s">
        <v>84</v>
      </c>
      <c r="E22" s="4">
        <v>76.224999999999994</v>
      </c>
      <c r="F22" s="4"/>
      <c r="G22" s="4">
        <v>76.224999999999994</v>
      </c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 t="s">
        <v>85</v>
      </c>
      <c r="D23" s="4" t="s">
        <v>86</v>
      </c>
      <c r="E23" s="4">
        <v>76.224999999999994</v>
      </c>
      <c r="F23" s="4"/>
      <c r="G23" s="4">
        <v>76.224999999999994</v>
      </c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M16" sqref="M16"/>
    </sheetView>
  </sheetViews>
  <sheetFormatPr defaultColWidth="9" defaultRowHeight="13.5"/>
  <cols>
    <col min="1" max="1" width="4.5" customWidth="1"/>
    <col min="2" max="2" width="6.375" customWidth="1"/>
    <col min="3" max="3" width="8.375" customWidth="1"/>
    <col min="4" max="4" width="28" customWidth="1"/>
    <col min="5" max="5" width="10.375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1" t="s">
        <v>176</v>
      </c>
      <c r="E1" s="41"/>
      <c r="F1" s="41"/>
      <c r="G1" s="41"/>
      <c r="H1" s="41"/>
      <c r="I1" s="41"/>
      <c r="J1" s="41"/>
      <c r="K1" s="41"/>
    </row>
    <row r="2" spans="1:11" ht="32.25" customHeight="1">
      <c r="A2" s="48" t="s">
        <v>177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3.25" customHeight="1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49" t="s">
        <v>49</v>
      </c>
      <c r="B5" s="50"/>
      <c r="C5" s="51"/>
      <c r="D5" s="55" t="s">
        <v>163</v>
      </c>
      <c r="E5" s="55" t="s">
        <v>165</v>
      </c>
      <c r="F5" s="58" t="s">
        <v>56</v>
      </c>
      <c r="G5" s="58" t="s">
        <v>57</v>
      </c>
      <c r="H5" s="58" t="s">
        <v>178</v>
      </c>
      <c r="I5" s="58" t="s">
        <v>170</v>
      </c>
      <c r="J5" s="58" t="s">
        <v>179</v>
      </c>
      <c r="K5" s="58" t="s">
        <v>180</v>
      </c>
    </row>
    <row r="6" spans="1:11" ht="13.5" customHeight="1">
      <c r="A6" s="55" t="s">
        <v>52</v>
      </c>
      <c r="B6" s="55" t="s">
        <v>53</v>
      </c>
      <c r="C6" s="55" t="s">
        <v>54</v>
      </c>
      <c r="D6" s="57"/>
      <c r="E6" s="57"/>
      <c r="F6" s="60"/>
      <c r="G6" s="60"/>
      <c r="H6" s="60"/>
      <c r="I6" s="60"/>
      <c r="J6" s="60"/>
      <c r="K6" s="60"/>
    </row>
    <row r="7" spans="1:11" ht="85.5" customHeight="1">
      <c r="A7" s="56"/>
      <c r="B7" s="56"/>
      <c r="C7" s="56"/>
      <c r="D7" s="56"/>
      <c r="E7" s="56"/>
      <c r="F7" s="59"/>
      <c r="G7" s="59"/>
      <c r="H7" s="59"/>
      <c r="I7" s="59"/>
      <c r="J7" s="59"/>
      <c r="K7" s="59"/>
    </row>
    <row r="8" spans="1:11">
      <c r="A8" s="2" t="s">
        <v>58</v>
      </c>
      <c r="B8" s="2" t="s">
        <v>58</v>
      </c>
      <c r="C8" s="2" t="s">
        <v>58</v>
      </c>
      <c r="D8" s="2" t="s">
        <v>58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4"/>
      <c r="B9" s="4"/>
      <c r="C9" s="4"/>
      <c r="D9" s="2" t="s">
        <v>55</v>
      </c>
      <c r="E9" s="6">
        <f t="shared" ref="E9:G9" si="0">E10+E18+E21</f>
        <v>1316.796</v>
      </c>
      <c r="F9" s="6">
        <f t="shared" si="0"/>
        <v>1316.796</v>
      </c>
      <c r="G9" s="6">
        <f t="shared" si="0"/>
        <v>40</v>
      </c>
      <c r="H9" s="4"/>
      <c r="I9" s="4"/>
      <c r="J9" s="4"/>
      <c r="K9" s="4"/>
    </row>
    <row r="10" spans="1:11">
      <c r="A10" s="4" t="s">
        <v>59</v>
      </c>
      <c r="B10" s="4"/>
      <c r="C10" s="4"/>
      <c r="D10" s="4" t="s">
        <v>60</v>
      </c>
      <c r="E10" s="6">
        <v>185.15199999999999</v>
      </c>
      <c r="F10" s="6">
        <v>185.15199999999999</v>
      </c>
      <c r="G10" s="6"/>
      <c r="H10" s="4"/>
      <c r="I10" s="4"/>
      <c r="J10" s="4"/>
      <c r="K10" s="4"/>
    </row>
    <row r="11" spans="1:11">
      <c r="A11" s="4"/>
      <c r="B11" s="4" t="s">
        <v>61</v>
      </c>
      <c r="C11" s="4"/>
      <c r="D11" s="4" t="s">
        <v>62</v>
      </c>
      <c r="E11" s="6">
        <v>177.84700000000001</v>
      </c>
      <c r="F11" s="6">
        <v>177.84700000000001</v>
      </c>
      <c r="G11" s="6"/>
      <c r="H11" s="4"/>
      <c r="I11" s="4"/>
      <c r="J11" s="4"/>
      <c r="K11" s="4"/>
    </row>
    <row r="12" spans="1:11">
      <c r="A12" s="4"/>
      <c r="B12" s="4"/>
      <c r="C12" s="4" t="s">
        <v>63</v>
      </c>
      <c r="D12" s="4" t="s">
        <v>64</v>
      </c>
      <c r="E12" s="6">
        <v>50.814</v>
      </c>
      <c r="F12" s="6">
        <v>50.814</v>
      </c>
      <c r="G12" s="6"/>
      <c r="H12" s="4"/>
      <c r="I12" s="4"/>
      <c r="J12" s="4"/>
      <c r="K12" s="4"/>
    </row>
    <row r="13" spans="1:11">
      <c r="A13" s="4"/>
      <c r="B13" s="4"/>
      <c r="C13" s="4" t="s">
        <v>65</v>
      </c>
      <c r="D13" s="4" t="s">
        <v>66</v>
      </c>
      <c r="E13" s="6">
        <v>127.03400000000001</v>
      </c>
      <c r="F13" s="6">
        <v>127.03400000000001</v>
      </c>
      <c r="G13" s="6"/>
      <c r="H13" s="4"/>
      <c r="I13" s="4"/>
      <c r="J13" s="4"/>
      <c r="K13" s="4"/>
    </row>
    <row r="14" spans="1:11">
      <c r="A14" s="4"/>
      <c r="B14" s="4" t="s">
        <v>67</v>
      </c>
      <c r="C14" s="4"/>
      <c r="D14" s="4" t="s">
        <v>68</v>
      </c>
      <c r="E14" s="6">
        <v>7.3049999999999997</v>
      </c>
      <c r="F14" s="6">
        <v>7.3049999999999997</v>
      </c>
      <c r="G14" s="6"/>
      <c r="H14" s="4"/>
      <c r="I14" s="4"/>
      <c r="J14" s="4"/>
      <c r="K14" s="4"/>
    </row>
    <row r="15" spans="1:11">
      <c r="A15" s="4"/>
      <c r="B15" s="4"/>
      <c r="C15" s="4" t="s">
        <v>69</v>
      </c>
      <c r="D15" s="4" t="s">
        <v>70</v>
      </c>
      <c r="E15" s="6">
        <v>3.1760000000000002</v>
      </c>
      <c r="F15" s="6">
        <v>3.1760000000000002</v>
      </c>
      <c r="G15" s="6"/>
      <c r="H15" s="4"/>
      <c r="I15" s="4"/>
      <c r="J15" s="4"/>
      <c r="K15" s="4"/>
    </row>
    <row r="16" spans="1:11">
      <c r="A16" s="4"/>
      <c r="B16" s="4"/>
      <c r="C16" s="4" t="s">
        <v>71</v>
      </c>
      <c r="D16" s="4" t="s">
        <v>72</v>
      </c>
      <c r="E16" s="6">
        <v>1.2709999999999999</v>
      </c>
      <c r="F16" s="6">
        <v>1.2709999999999999</v>
      </c>
      <c r="G16" s="6"/>
      <c r="H16" s="4"/>
      <c r="I16" s="4"/>
      <c r="J16" s="4"/>
      <c r="K16" s="4"/>
    </row>
    <row r="17" spans="1:11">
      <c r="A17" s="4"/>
      <c r="B17" s="4"/>
      <c r="C17" s="4" t="s">
        <v>73</v>
      </c>
      <c r="D17" s="4" t="s">
        <v>74</v>
      </c>
      <c r="E17" s="6">
        <v>2.8580000000000001</v>
      </c>
      <c r="F17" s="6">
        <v>2.8580000000000001</v>
      </c>
      <c r="G17" s="6"/>
      <c r="H17" s="4"/>
      <c r="I17" s="4"/>
      <c r="J17" s="4"/>
      <c r="K17" s="4"/>
    </row>
    <row r="18" spans="1:11">
      <c r="A18" s="4" t="s">
        <v>75</v>
      </c>
      <c r="B18" s="4"/>
      <c r="C18" s="4"/>
      <c r="D18" s="4" t="s">
        <v>76</v>
      </c>
      <c r="E18" s="6">
        <v>1055.4190000000001</v>
      </c>
      <c r="F18" s="6">
        <v>1055.4190000000001</v>
      </c>
      <c r="G18" s="6">
        <v>40</v>
      </c>
      <c r="H18" s="4"/>
      <c r="I18" s="4"/>
      <c r="J18" s="4"/>
      <c r="K18" s="4"/>
    </row>
    <row r="19" spans="1:11">
      <c r="A19" s="4"/>
      <c r="B19" s="4" t="s">
        <v>77</v>
      </c>
      <c r="C19" s="4"/>
      <c r="D19" s="4" t="s">
        <v>78</v>
      </c>
      <c r="E19" s="7">
        <v>1015.419</v>
      </c>
      <c r="F19" s="7">
        <v>1015.419</v>
      </c>
      <c r="G19" s="6">
        <v>40</v>
      </c>
      <c r="H19" s="4"/>
      <c r="I19" s="4"/>
      <c r="J19" s="4"/>
      <c r="K19" s="4"/>
    </row>
    <row r="20" spans="1:11">
      <c r="A20" s="4"/>
      <c r="B20" s="4"/>
      <c r="C20" s="4" t="s">
        <v>79</v>
      </c>
      <c r="D20" s="4" t="s">
        <v>80</v>
      </c>
      <c r="E20" s="7">
        <v>1015.419</v>
      </c>
      <c r="F20" s="7">
        <v>1015.419</v>
      </c>
      <c r="G20" s="6">
        <v>40</v>
      </c>
      <c r="H20" s="4"/>
      <c r="I20" s="4"/>
      <c r="J20" s="4"/>
      <c r="K20" s="4"/>
    </row>
    <row r="21" spans="1:11">
      <c r="A21" s="4" t="s">
        <v>81</v>
      </c>
      <c r="B21" s="4"/>
      <c r="C21" s="4"/>
      <c r="D21" s="4" t="s">
        <v>82</v>
      </c>
      <c r="E21" s="6">
        <v>76.224999999999994</v>
      </c>
      <c r="F21" s="6">
        <v>76.224999999999994</v>
      </c>
      <c r="G21" s="6"/>
      <c r="H21" s="4"/>
      <c r="I21" s="4"/>
      <c r="J21" s="4"/>
      <c r="K21" s="4"/>
    </row>
    <row r="22" spans="1:11">
      <c r="A22" s="4"/>
      <c r="B22" s="4" t="s">
        <v>83</v>
      </c>
      <c r="C22" s="4"/>
      <c r="D22" s="4" t="s">
        <v>84</v>
      </c>
      <c r="E22" s="6">
        <v>76.224999999999994</v>
      </c>
      <c r="F22" s="6">
        <v>76.224999999999994</v>
      </c>
      <c r="G22" s="6"/>
      <c r="H22" s="4"/>
      <c r="I22" s="4"/>
      <c r="J22" s="4"/>
      <c r="K22" s="4"/>
    </row>
    <row r="23" spans="1:11">
      <c r="A23" s="4"/>
      <c r="B23" s="4"/>
      <c r="C23" s="4" t="s">
        <v>85</v>
      </c>
      <c r="D23" s="4" t="s">
        <v>86</v>
      </c>
      <c r="E23" s="6">
        <v>76.224999999999994</v>
      </c>
      <c r="F23" s="6">
        <v>76.224999999999994</v>
      </c>
      <c r="G23" s="6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12" sqref="H12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1"/>
      <c r="B1" s="61"/>
      <c r="C1" s="61"/>
      <c r="D1" s="61"/>
      <c r="E1" s="61"/>
      <c r="F1" s="61"/>
      <c r="G1" s="61"/>
      <c r="H1" s="61"/>
      <c r="N1" t="s">
        <v>181</v>
      </c>
    </row>
    <row r="2" spans="1:15" ht="35.25" customHeight="1">
      <c r="A2" s="62" t="s">
        <v>182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>
      <c r="A3" s="1" t="s">
        <v>183</v>
      </c>
      <c r="B3" s="1"/>
      <c r="C3" s="46" t="s">
        <v>184</v>
      </c>
      <c r="D3" s="46" t="s">
        <v>185</v>
      </c>
      <c r="E3" s="46" t="s">
        <v>186</v>
      </c>
      <c r="F3" s="46" t="s">
        <v>187</v>
      </c>
      <c r="G3" s="46" t="s">
        <v>188</v>
      </c>
      <c r="H3" s="46"/>
      <c r="I3" s="46"/>
      <c r="J3" s="46"/>
      <c r="K3" s="46"/>
      <c r="L3" s="46"/>
      <c r="M3" s="46"/>
      <c r="N3" s="46"/>
      <c r="O3" s="46"/>
    </row>
    <row r="4" spans="1:15">
      <c r="A4" s="46" t="s">
        <v>189</v>
      </c>
      <c r="B4" s="46" t="s">
        <v>190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7">
      <c r="A5" s="46"/>
      <c r="B5" s="46"/>
      <c r="C5" s="46"/>
      <c r="D5" s="46"/>
      <c r="E5" s="46"/>
      <c r="F5" s="46"/>
      <c r="G5" s="2" t="s">
        <v>55</v>
      </c>
      <c r="H5" s="3" t="s">
        <v>93</v>
      </c>
      <c r="I5" s="3" t="s">
        <v>103</v>
      </c>
      <c r="J5" s="3" t="s">
        <v>126</v>
      </c>
      <c r="K5" s="3" t="s">
        <v>191</v>
      </c>
      <c r="L5" s="3" t="s">
        <v>192</v>
      </c>
      <c r="M5" s="3" t="s">
        <v>193</v>
      </c>
      <c r="N5" s="3" t="s">
        <v>194</v>
      </c>
      <c r="O5" s="3" t="s">
        <v>180</v>
      </c>
    </row>
    <row r="6" spans="1:15" ht="31.5" customHeight="1">
      <c r="A6" s="2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195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财政拨款支出表!Print_Area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2017-03-28T09:10:48Z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