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7945" windowHeight="12255" activeTab="1"/>
  </bookViews>
  <sheets>
    <sheet name="2016年县级专项网站公示)" sheetId="1" r:id="rId1"/>
    <sheet name="Evaluation Warning" sheetId="2" r:id="rId2"/>
  </sheets>
  <definedNames/>
  <calcPr fullCalcOnLoad="1"/>
</workbook>
</file>

<file path=xl/sharedStrings.xml><?xml version="1.0" encoding="utf-8"?>
<sst xmlns="http://schemas.openxmlformats.org/spreadsheetml/2006/main" count="5794" uniqueCount="1113">
  <si>
    <t>2016年刚察县县级项目公示表</t>
  </si>
  <si>
    <t>指标文号</t>
  </si>
  <si>
    <t>预算单位代码</t>
  </si>
  <si>
    <t>预算单位名称</t>
  </si>
  <si>
    <t>功能分类代码</t>
  </si>
  <si>
    <t>功能分类名称</t>
  </si>
  <si>
    <t>经济分类代码</t>
  </si>
  <si>
    <t>经济分类名称</t>
  </si>
  <si>
    <t>摘要</t>
  </si>
  <si>
    <t>金额</t>
  </si>
  <si>
    <t>201001</t>
  </si>
  <si>
    <t>刚察县人民代表大会常务委员会</t>
  </si>
  <si>
    <t>2010108</t>
  </si>
  <si>
    <t>代表工作</t>
  </si>
  <si>
    <t>302</t>
  </si>
  <si>
    <t>商品和服务支出</t>
  </si>
  <si>
    <t>代表误工补贴</t>
  </si>
  <si>
    <t>2010101</t>
  </si>
  <si>
    <t>行政运行</t>
  </si>
  <si>
    <t>人大综合事务经费补助</t>
  </si>
  <si>
    <t>2010104</t>
  </si>
  <si>
    <t>人大会议</t>
  </si>
  <si>
    <t>人大常委会会议费</t>
  </si>
  <si>
    <t>2010107</t>
  </si>
  <si>
    <t>人大代表履职能力提升</t>
  </si>
  <si>
    <t>代表对外交流考察费</t>
  </si>
  <si>
    <t>代表培训费</t>
  </si>
  <si>
    <t>2016年县乡（镇、场）人大换届选举及乡镇换届人代会会议经费</t>
  </si>
  <si>
    <t>人大代表调研经费</t>
  </si>
  <si>
    <t>人大代表视察经费</t>
  </si>
  <si>
    <t>2010109</t>
  </si>
  <si>
    <t>人大信访工作</t>
  </si>
  <si>
    <t>人大信访工作经费</t>
  </si>
  <si>
    <t>2010199</t>
  </si>
  <si>
    <t>其他人大事务支出</t>
  </si>
  <si>
    <t>对乡镇人大及优秀代表的表彰经费</t>
  </si>
  <si>
    <t>干部培训经费</t>
  </si>
  <si>
    <t>人大各专门办公室经费</t>
  </si>
  <si>
    <t>人大志编纂经费</t>
  </si>
  <si>
    <t>代表活动经费</t>
  </si>
  <si>
    <t>202001</t>
  </si>
  <si>
    <t>中国人民政治协商会议刚察县委员会</t>
  </si>
  <si>
    <t>2010299</t>
  </si>
  <si>
    <t>其他政协事务支出</t>
  </si>
  <si>
    <t>在职干部培训费</t>
  </si>
  <si>
    <t>政协年度监督费</t>
  </si>
  <si>
    <t>303</t>
  </si>
  <si>
    <t>对个人和家庭的补助</t>
  </si>
  <si>
    <t>委员误工补贴</t>
  </si>
  <si>
    <t>2010201</t>
  </si>
  <si>
    <t>政协综合事务经费补助</t>
  </si>
  <si>
    <t>文史资料编纂费</t>
  </si>
  <si>
    <t>民主人士统战联系费</t>
  </si>
  <si>
    <t>基层委员联络费</t>
  </si>
  <si>
    <t>藏族百年实录编撰经费</t>
  </si>
  <si>
    <t>2010206</t>
  </si>
  <si>
    <t>参政议政</t>
  </si>
  <si>
    <t>参政议政经费</t>
  </si>
  <si>
    <t>2010205</t>
  </si>
  <si>
    <t>委员视察</t>
  </si>
  <si>
    <t>委员视察费</t>
  </si>
  <si>
    <t>2010204</t>
  </si>
  <si>
    <t>政协会议</t>
  </si>
  <si>
    <t>政协换届选举经费</t>
  </si>
  <si>
    <t>十三届一次政协会议</t>
  </si>
  <si>
    <t>政协委员培训费</t>
  </si>
  <si>
    <t>203001</t>
  </si>
  <si>
    <t>刚察县人民政府</t>
  </si>
  <si>
    <t>2010308</t>
  </si>
  <si>
    <t>信访事务</t>
  </si>
  <si>
    <t>信访办工作经费</t>
  </si>
  <si>
    <t>2011308</t>
  </si>
  <si>
    <t>招商引资</t>
  </si>
  <si>
    <t>青洽会工作经费</t>
  </si>
  <si>
    <t>2010399</t>
  </si>
  <si>
    <t>其他政府办公厅（室）及相关机构事务支出</t>
  </si>
  <si>
    <t>政府社会服务工作经费</t>
  </si>
  <si>
    <t>政府督导专项经费</t>
  </si>
  <si>
    <t>2010301</t>
  </si>
  <si>
    <t>政府综合事务经费补助</t>
  </si>
  <si>
    <t>行政复议经费</t>
  </si>
  <si>
    <t>2010307</t>
  </si>
  <si>
    <t>法制建设</t>
  </si>
  <si>
    <t>法制建设经费</t>
  </si>
  <si>
    <t>2110199</t>
  </si>
  <si>
    <t>其他环境保护管理事务支出</t>
  </si>
  <si>
    <t>创卫工作经费</t>
  </si>
  <si>
    <t>藏语办经费</t>
  </si>
  <si>
    <t>局域网络租赁费</t>
  </si>
  <si>
    <t>拉卜愣寺慰问金</t>
  </si>
  <si>
    <t>两节慰问金</t>
  </si>
  <si>
    <t>事务局公务接待费</t>
  </si>
  <si>
    <t>县志办经费</t>
  </si>
  <si>
    <t>县志办印刷费</t>
  </si>
  <si>
    <t>新入驻服务大厅人员经费</t>
  </si>
  <si>
    <t>2010305</t>
  </si>
  <si>
    <t>专项业务活动</t>
  </si>
  <si>
    <t>政府办公务用车燃料费</t>
  </si>
  <si>
    <t>2019999</t>
  </si>
  <si>
    <t>其他一般公共服务支出</t>
  </si>
  <si>
    <t>行政大厅人员经费</t>
  </si>
  <si>
    <t>2200401</t>
  </si>
  <si>
    <t>地震局工作经费</t>
  </si>
  <si>
    <t>2200404</t>
  </si>
  <si>
    <t>地震监测</t>
  </si>
  <si>
    <t>地震监测经费</t>
  </si>
  <si>
    <t>2200499</t>
  </si>
  <si>
    <t>其他地震事务支出</t>
  </si>
  <si>
    <t>地震防御经费</t>
  </si>
  <si>
    <t>地震宣传经费</t>
  </si>
  <si>
    <t>2059999</t>
  </si>
  <si>
    <t>其他教育支出</t>
  </si>
  <si>
    <t>教育督查经费</t>
  </si>
  <si>
    <t>203002</t>
  </si>
  <si>
    <t>刚察县宗教事务管理局</t>
  </si>
  <si>
    <t>2012404</t>
  </si>
  <si>
    <t>宗教工作专项</t>
  </si>
  <si>
    <t>民管会主任津贴</t>
  </si>
  <si>
    <t>佛协工作经费</t>
  </si>
  <si>
    <t>活佛寻访经费</t>
  </si>
  <si>
    <t>堪布经师经费</t>
  </si>
  <si>
    <t>平安寺院创建经费</t>
  </si>
  <si>
    <t>寺院维修资金</t>
  </si>
  <si>
    <t>宗教寺院民管会工作经费</t>
  </si>
  <si>
    <t>宗教团体工作经费</t>
  </si>
  <si>
    <t>民管会副主任津贴</t>
  </si>
  <si>
    <t>2012499</t>
  </si>
  <si>
    <t>其他宗教事务支出</t>
  </si>
  <si>
    <t>维稳工作经费</t>
  </si>
  <si>
    <t>转世活佛教育经费</t>
  </si>
  <si>
    <t>宗教工作经费</t>
  </si>
  <si>
    <t>民管会成员津贴</t>
  </si>
  <si>
    <t>204001</t>
  </si>
  <si>
    <t>刚察（省级）热水煤炭产业园区管理委员会</t>
  </si>
  <si>
    <t>乡镇食堂伙食补助（含2015年补发）</t>
  </si>
  <si>
    <t>热水园区城管环卫人员人身保险费</t>
  </si>
  <si>
    <t>社区经办机构经费</t>
  </si>
  <si>
    <t>热水园区综合事务经费补助</t>
  </si>
  <si>
    <t>热水园区运转经费</t>
  </si>
  <si>
    <t>热水园区取暖费、水电费</t>
  </si>
  <si>
    <t>热水园区企业税收组织调研费</t>
  </si>
  <si>
    <t>热水园区管委会网络维护费</t>
  </si>
  <si>
    <t>热水园区城管大队环卫人员服装款</t>
  </si>
  <si>
    <t>热水园区城管垃圾车费用</t>
  </si>
  <si>
    <t>205001</t>
  </si>
  <si>
    <t>刚察县发展和改革局</t>
  </si>
  <si>
    <t>2010408</t>
  </si>
  <si>
    <t>物价管理</t>
  </si>
  <si>
    <t>物价监管工作经费</t>
  </si>
  <si>
    <t>2220199</t>
  </si>
  <si>
    <t>其他粮油事务支出</t>
  </si>
  <si>
    <t>307</t>
  </si>
  <si>
    <t>债务利息支出</t>
  </si>
  <si>
    <t>成品粮油储备利息</t>
  </si>
  <si>
    <t>2139999</t>
  </si>
  <si>
    <t>其他农林水支出</t>
  </si>
  <si>
    <t>399</t>
  </si>
  <si>
    <t>其他支出</t>
  </si>
  <si>
    <t>潘保道路整治工程</t>
  </si>
  <si>
    <t>2119901</t>
  </si>
  <si>
    <t>其他节能环保支出</t>
  </si>
  <si>
    <t>县污水处理厂运转经费</t>
  </si>
  <si>
    <t>刚察县城亮化配套资金</t>
  </si>
  <si>
    <t>价格调控工作经费</t>
  </si>
  <si>
    <t>价格认证工作经费</t>
  </si>
  <si>
    <t>集中供热本金</t>
  </si>
  <si>
    <t>集中供热利息</t>
  </si>
  <si>
    <t>206001</t>
  </si>
  <si>
    <t>刚察县经济和商务局</t>
  </si>
  <si>
    <t>2011301</t>
  </si>
  <si>
    <t>青洽会经费</t>
  </si>
  <si>
    <t>2011399</t>
  </si>
  <si>
    <t>其他商贸事务支出</t>
  </si>
  <si>
    <t>电商扶持引导资金</t>
  </si>
  <si>
    <t>电商工作经费</t>
  </si>
  <si>
    <t>电子商务平台建设县级配套资金</t>
  </si>
  <si>
    <t>商务执法经费</t>
  </si>
  <si>
    <t>207001</t>
  </si>
  <si>
    <t>刚察县统计局</t>
  </si>
  <si>
    <t>2010507</t>
  </si>
  <si>
    <t>专项普查活动</t>
  </si>
  <si>
    <t>百分之一人口抽样调查经费</t>
  </si>
  <si>
    <t>2010599</t>
  </si>
  <si>
    <t>其他统计信息事务支出</t>
  </si>
  <si>
    <t>乡镇统计改革工作经费</t>
  </si>
  <si>
    <t>网络运行维护费</t>
  </si>
  <si>
    <t>统计年鉴制作经费</t>
  </si>
  <si>
    <t>精准扶贫统计监测工作经费</t>
  </si>
  <si>
    <t>政法安全感调查工作经费</t>
  </si>
  <si>
    <t>群众安全感调查工作经费</t>
  </si>
  <si>
    <t>旅游调查工作经费</t>
  </si>
  <si>
    <t>城乡一体化工作经费</t>
  </si>
  <si>
    <t>第三次农业普查经费</t>
  </si>
  <si>
    <t>208001</t>
  </si>
  <si>
    <t>刚察县财政局</t>
  </si>
  <si>
    <t>2010608</t>
  </si>
  <si>
    <t>财政委托业务支出</t>
  </si>
  <si>
    <t>2010607</t>
  </si>
  <si>
    <t>信息化建设</t>
  </si>
  <si>
    <t>国库集中支付系统维护费</t>
  </si>
  <si>
    <t>2010604</t>
  </si>
  <si>
    <t>预算改革业务</t>
  </si>
  <si>
    <t>部门预算编制工作经费</t>
  </si>
  <si>
    <t>2010699</t>
  </si>
  <si>
    <t>其他财政事务支出</t>
  </si>
  <si>
    <t>政府采购工作经费</t>
  </si>
  <si>
    <t>会计培训费</t>
  </si>
  <si>
    <t>2130601</t>
  </si>
  <si>
    <t>机构运行</t>
  </si>
  <si>
    <t>农业综合开发办公室经费</t>
  </si>
  <si>
    <t>绩效考评工作经费</t>
  </si>
  <si>
    <t>208003</t>
  </si>
  <si>
    <t>刚察县国库集中收付中心</t>
  </si>
  <si>
    <t>2010601</t>
  </si>
  <si>
    <t>村级财务培训经费</t>
  </si>
  <si>
    <t>209001</t>
  </si>
  <si>
    <t>刚察县审计局</t>
  </si>
  <si>
    <t>2010899</t>
  </si>
  <si>
    <t>其他审计事务支出</t>
  </si>
  <si>
    <t>外聘审计人员工作经费</t>
  </si>
  <si>
    <t>转移支付补助资金</t>
  </si>
  <si>
    <t>审计公告经费</t>
  </si>
  <si>
    <t>2010805</t>
  </si>
  <si>
    <t>审计管理</t>
  </si>
  <si>
    <t>审计廉政津贴</t>
  </si>
  <si>
    <t>2010804</t>
  </si>
  <si>
    <t>审计业务</t>
  </si>
  <si>
    <t>外聘专家经费</t>
  </si>
  <si>
    <t>2010801</t>
  </si>
  <si>
    <t>办公楼维修费</t>
  </si>
  <si>
    <t>210001</t>
  </si>
  <si>
    <t>刚察县人力资源和社会保障局</t>
  </si>
  <si>
    <t>2080501</t>
  </si>
  <si>
    <t>归口管理的行政单位离退休</t>
  </si>
  <si>
    <t>军转干住房补助公积金</t>
  </si>
  <si>
    <t>2130705</t>
  </si>
  <si>
    <t>对村民委员会和村党支部的补助</t>
  </si>
  <si>
    <t>村干部三支一扶人员医疗保险</t>
  </si>
  <si>
    <t>村干部三支一扶人员养老金</t>
  </si>
  <si>
    <t>2011001</t>
  </si>
  <si>
    <t>优秀公务员奖金</t>
  </si>
  <si>
    <t>2080101</t>
  </si>
  <si>
    <t>公务员培训费</t>
  </si>
  <si>
    <t>政府机构及行政审批制度改革经费</t>
  </si>
  <si>
    <t>退休管理费</t>
  </si>
  <si>
    <t>2080801</t>
  </si>
  <si>
    <t>死亡抚恤</t>
  </si>
  <si>
    <t>抚恤金</t>
  </si>
  <si>
    <t>2089901</t>
  </si>
  <si>
    <t>其他社会保障和就业支出</t>
  </si>
  <si>
    <t>档案工作经费</t>
  </si>
  <si>
    <t>村干部三支一扶人员失业金</t>
  </si>
  <si>
    <t>退休干部慰问金</t>
  </si>
  <si>
    <t>210002</t>
  </si>
  <si>
    <t>刚察县劳动保障监察大队</t>
  </si>
  <si>
    <t>2080105</t>
  </si>
  <si>
    <t>劳动保障监察</t>
  </si>
  <si>
    <t>劳动监察办案经费</t>
  </si>
  <si>
    <t>劳动争议仲裁经费</t>
  </si>
  <si>
    <t>210003</t>
  </si>
  <si>
    <t>刚察县就业服务局</t>
  </si>
  <si>
    <t>再就业贴息资金</t>
  </si>
  <si>
    <t>2080799</t>
  </si>
  <si>
    <t>其他就业补助支出</t>
  </si>
  <si>
    <t>小额贷款担保管理费</t>
  </si>
  <si>
    <t>2080704</t>
  </si>
  <si>
    <t>社会保险补贴</t>
  </si>
  <si>
    <t>社保补贴</t>
  </si>
  <si>
    <t>2080705</t>
  </si>
  <si>
    <t>公益性岗位补贴</t>
  </si>
  <si>
    <t>2080711</t>
  </si>
  <si>
    <t>就业见习补贴</t>
  </si>
  <si>
    <t>就业岗位补贴</t>
  </si>
  <si>
    <t>劳动建设保障平台</t>
  </si>
  <si>
    <t>企业签约招聘会</t>
  </si>
  <si>
    <t>小额贷款担保基金</t>
  </si>
  <si>
    <t>2080702</t>
  </si>
  <si>
    <t>职业培训补贴</t>
  </si>
  <si>
    <t>高校毕业提升培训生就业能力</t>
  </si>
  <si>
    <t>再就业保障资金</t>
  </si>
  <si>
    <t>210004</t>
  </si>
  <si>
    <t>刚察县医疗保险基金管理局</t>
  </si>
  <si>
    <t>2130799</t>
  </si>
  <si>
    <t>其他农村综合改革支出</t>
  </si>
  <si>
    <t>各乡镇（社区）经办机构网络光纤租用费</t>
  </si>
  <si>
    <t>各乡镇（社区）经办机构经费</t>
  </si>
  <si>
    <t>2100506</t>
  </si>
  <si>
    <t>新型农村合作医疗</t>
  </si>
  <si>
    <t>2015年新农合新生儿县级配套</t>
  </si>
  <si>
    <t>新农合独生子女及双女户参合金</t>
  </si>
  <si>
    <t>新农合县级配套基金</t>
  </si>
  <si>
    <t>2100508</t>
  </si>
  <si>
    <t>城镇居民基本医疗保险</t>
  </si>
  <si>
    <t>城乡一体化医疗保险人头经费</t>
  </si>
  <si>
    <t>2015年城镇居民新生儿县级配套基金</t>
  </si>
  <si>
    <t>城乡居民县级配套基金</t>
  </si>
  <si>
    <t>2109901</t>
  </si>
  <si>
    <t>其他医疗卫生与计划生育支出</t>
  </si>
  <si>
    <t>新农合残疾人参合金</t>
  </si>
  <si>
    <t>211001</t>
  </si>
  <si>
    <t>中国共产党刚察县纪律检查委员会</t>
  </si>
  <si>
    <t>2011101</t>
  </si>
  <si>
    <t>纪检监察办案工作经费</t>
  </si>
  <si>
    <t>纪检干部培训费</t>
  </si>
  <si>
    <t>基层纪检监察干部培训经费</t>
  </si>
  <si>
    <t>党风廉政建设宣传教育专项经费</t>
  </si>
  <si>
    <t>2011199</t>
  </si>
  <si>
    <t>其他纪检监察事务支出</t>
  </si>
  <si>
    <t>廉政建设培训经费</t>
  </si>
  <si>
    <t>党风廉政建设宣传教育活动经费</t>
  </si>
  <si>
    <t>农牧区基层党风廉政建设工作经费</t>
  </si>
  <si>
    <t>聘用特邀监督员活动经费</t>
  </si>
  <si>
    <t>科级干部警示教育工作经费</t>
  </si>
  <si>
    <t>公务用车运行维护费</t>
  </si>
  <si>
    <t>212001</t>
  </si>
  <si>
    <t>刚察县总工会</t>
  </si>
  <si>
    <t>2012901</t>
  </si>
  <si>
    <t>职工维权经费</t>
  </si>
  <si>
    <t>2050299</t>
  </si>
  <si>
    <t>其他普通教育支出</t>
  </si>
  <si>
    <t>困难职工子女助学金</t>
  </si>
  <si>
    <t>2012999</t>
  </si>
  <si>
    <t>其他群众团体事务支出</t>
  </si>
  <si>
    <t>暖气维修费用</t>
  </si>
  <si>
    <t>群团创建活动经费</t>
  </si>
  <si>
    <t>办公楼维修资金</t>
  </si>
  <si>
    <t>2012904</t>
  </si>
  <si>
    <t>厂务公开</t>
  </si>
  <si>
    <t>厂务公开民主管理工作经费</t>
  </si>
  <si>
    <t>213001</t>
  </si>
  <si>
    <t>中共刚察县委</t>
  </si>
  <si>
    <t>2013101</t>
  </si>
  <si>
    <t>2013199</t>
  </si>
  <si>
    <t>其他党委办公厅（室）及相关机构事务支出</t>
  </si>
  <si>
    <t>县委综合事务经费补助</t>
  </si>
  <si>
    <t>应急移动密码通讯系统专项经费</t>
  </si>
  <si>
    <t>2130599</t>
  </si>
  <si>
    <t>其他扶贫支出</t>
  </si>
  <si>
    <t>农牧业专业合作社补助资金</t>
  </si>
  <si>
    <t>2015年度目标责任完成奖</t>
  </si>
  <si>
    <t>农村牧区改革领导小组工作经费</t>
  </si>
  <si>
    <t>民族团结创建工作经费</t>
  </si>
  <si>
    <t>目标考核工作经费</t>
  </si>
  <si>
    <t>公务接待费</t>
  </si>
  <si>
    <t>督查工作经费</t>
  </si>
  <si>
    <t>党史研究室经费</t>
  </si>
  <si>
    <t>办公室工作经费</t>
  </si>
  <si>
    <t>2013105</t>
  </si>
  <si>
    <t>专项业务</t>
  </si>
  <si>
    <t>十三届七次党代会会议费</t>
  </si>
  <si>
    <t>机要局值班费</t>
  </si>
  <si>
    <t>机要局密码工作经费</t>
  </si>
  <si>
    <t>保密工作经费</t>
  </si>
  <si>
    <t>农办专项工作经费</t>
  </si>
  <si>
    <t>密码干部培训费</t>
  </si>
  <si>
    <t>政策研讨经费</t>
  </si>
  <si>
    <t>农村牧区固定观察点经费</t>
  </si>
  <si>
    <t>213002</t>
  </si>
  <si>
    <t>刚察县档案馆</t>
  </si>
  <si>
    <t>2012699</t>
  </si>
  <si>
    <t>其他档案事务支出</t>
  </si>
  <si>
    <t>馆藏各门类档案数字化建设经费</t>
  </si>
  <si>
    <t>2012604</t>
  </si>
  <si>
    <t>档案馆</t>
  </si>
  <si>
    <t>档案保护费</t>
  </si>
  <si>
    <t>档案资料购置</t>
  </si>
  <si>
    <t>电子政务建设</t>
  </si>
  <si>
    <t>213003</t>
  </si>
  <si>
    <t>刚察县妇女联合会</t>
  </si>
  <si>
    <t>两规实施方案</t>
  </si>
  <si>
    <t>留守儿童工作活动经费</t>
  </si>
  <si>
    <t>妇女儿童工作委员会经费</t>
  </si>
  <si>
    <t>党建带妇建工作经费</t>
  </si>
  <si>
    <t>活动经费</t>
  </si>
  <si>
    <t>2016年刚察县农牧区妇女培训经费</t>
  </si>
  <si>
    <t>乡镇妇联创建经费</t>
  </si>
  <si>
    <t>创建活动经费</t>
  </si>
  <si>
    <t>村妇联经费</t>
  </si>
  <si>
    <t>乡镇妇联工作经费</t>
  </si>
  <si>
    <t>婚姻家庭纠纷调解经费</t>
  </si>
  <si>
    <t>维权经费</t>
  </si>
  <si>
    <t>213004</t>
  </si>
  <si>
    <t>共青团刚察县委员会</t>
  </si>
  <si>
    <t>党建带团建工作经费</t>
  </si>
  <si>
    <t>村级团委活动经费</t>
  </si>
  <si>
    <t>乡镇团委创建经费</t>
  </si>
  <si>
    <t>乡镇团委活动经费</t>
  </si>
  <si>
    <t>团干部津贴</t>
  </si>
  <si>
    <t>校级团委工作经费</t>
  </si>
  <si>
    <t>乡镇共青团专项工作经费</t>
  </si>
  <si>
    <t>少工委活动经费</t>
  </si>
  <si>
    <t>青少年维权专项经费</t>
  </si>
  <si>
    <t>村级团委创建经费</t>
  </si>
  <si>
    <t>213005</t>
  </si>
  <si>
    <t>中共刚察县委宣传部</t>
  </si>
  <si>
    <t>2013301</t>
  </si>
  <si>
    <t>县级精神文明建设工作经费</t>
  </si>
  <si>
    <t>对外宣传经费</t>
  </si>
  <si>
    <t>2069999</t>
  </si>
  <si>
    <t>其他科学技术支出</t>
  </si>
  <si>
    <t>网站运行经费</t>
  </si>
  <si>
    <t>2079999</t>
  </si>
  <si>
    <t>其他文化体育与传媒支出</t>
  </si>
  <si>
    <t>文明刚察建设专项经费</t>
  </si>
  <si>
    <t>2013399</t>
  </si>
  <si>
    <t>其他宣传事务支出</t>
  </si>
  <si>
    <t>新闻宣传经费</t>
  </si>
  <si>
    <t>“五星级文明户”创建经费</t>
  </si>
  <si>
    <t>县委中心组理论学习及培训费</t>
  </si>
  <si>
    <t>新华网刚察县新闻网直播费</t>
  </si>
  <si>
    <t>平安刚察宣传活动经费</t>
  </si>
  <si>
    <t>青海新闻网刚察县新闻网直播费</t>
  </si>
  <si>
    <t>全县通讯员、文艺工作者培训费</t>
  </si>
  <si>
    <t>省州级文化队伍建设经费</t>
  </si>
  <si>
    <t>“2015年新闻媒体看刚察”印刷费</t>
  </si>
  <si>
    <t>文化宣传扶持资金</t>
  </si>
  <si>
    <t>州级道德模范</t>
  </si>
  <si>
    <t>今日青海版面宣传费</t>
  </si>
  <si>
    <t>213006</t>
  </si>
  <si>
    <t>中共刚察县委统战部</t>
  </si>
  <si>
    <t>2013401</t>
  </si>
  <si>
    <t>寺院管理人员津贴补贴</t>
  </si>
  <si>
    <t>2013499</t>
  </si>
  <si>
    <t>其他统战事务支出</t>
  </si>
  <si>
    <t>非公有制企业党工委经费</t>
  </si>
  <si>
    <t>宗教教职人员教育培训经费</t>
  </si>
  <si>
    <t>统战领域突发事件系统建投资金</t>
  </si>
  <si>
    <t>创建民族团结示范县经费</t>
  </si>
  <si>
    <t>2012899</t>
  </si>
  <si>
    <t>其他民主党派及工商联事务支出</t>
  </si>
  <si>
    <t>工商联合会换届经费</t>
  </si>
  <si>
    <t>2012801</t>
  </si>
  <si>
    <t>工商联合会工作经费</t>
  </si>
  <si>
    <t>213007</t>
  </si>
  <si>
    <t>中共刚察县委政法委员会</t>
  </si>
  <si>
    <t>社会管理信息系统网络资费</t>
  </si>
  <si>
    <t>2013601</t>
  </si>
  <si>
    <t>安全办公室工作经费</t>
  </si>
  <si>
    <t>平安刚察创建活动经费</t>
  </si>
  <si>
    <t>社会管理创新办公室工作经费</t>
  </si>
  <si>
    <t>综合治理工作经费</t>
  </si>
  <si>
    <t>铁路护路队员生活费</t>
  </si>
  <si>
    <t>2013699</t>
  </si>
  <si>
    <t>其他共产党事务支出</t>
  </si>
  <si>
    <t>213008</t>
  </si>
  <si>
    <t>刚察县文学艺术界联合会</t>
  </si>
  <si>
    <t>仓央嘉措书室每年图书收集经费</t>
  </si>
  <si>
    <t>组织会员骨干开展采风、学习、进修经费</t>
  </si>
  <si>
    <t>文化创作与保护</t>
  </si>
  <si>
    <t>2070111</t>
  </si>
  <si>
    <t>刚察部落民俗志编纂经费</t>
  </si>
  <si>
    <t>《西海文艺》、《措温波文艺》印刷费</t>
  </si>
  <si>
    <t>《西海文艺》、《措温波文艺》作品稿费</t>
  </si>
  <si>
    <t>213009</t>
  </si>
  <si>
    <t>中共刚察县委党校</t>
  </si>
  <si>
    <t>党员教育经费</t>
  </si>
  <si>
    <t>思想教育工作经费</t>
  </si>
  <si>
    <t>214001</t>
  </si>
  <si>
    <t>中共刚察县委组织部</t>
  </si>
  <si>
    <t>2013201</t>
  </si>
  <si>
    <t>村干部考核奖金</t>
  </si>
  <si>
    <t>村干部及老党员慰问金</t>
  </si>
  <si>
    <t>组织综合事务经费补助</t>
  </si>
  <si>
    <t>在任村干部培训费</t>
  </si>
  <si>
    <t>人才发展专项经费</t>
  </si>
  <si>
    <t>机关特困党员慰问金</t>
  </si>
  <si>
    <t>机关党员培训费</t>
  </si>
  <si>
    <t>机关党建工作考评经费</t>
  </si>
  <si>
    <t>“三基”建设经费</t>
  </si>
  <si>
    <t>远程教育终端站点运行费</t>
  </si>
  <si>
    <t>大组工网络费</t>
  </si>
  <si>
    <t>2013299</t>
  </si>
  <si>
    <t>其他组织事务支出</t>
  </si>
  <si>
    <t>村级活动室配套资金</t>
  </si>
  <si>
    <t>“三基”办公室工作经费</t>
  </si>
  <si>
    <t>科级干部培训费</t>
  </si>
  <si>
    <t>党内关爱资金</t>
  </si>
  <si>
    <t>优秀人才奖励资金</t>
  </si>
  <si>
    <t>卸任村干部生活费县级配套资金</t>
  </si>
  <si>
    <t>农牧民党员培训费</t>
  </si>
  <si>
    <t>214002</t>
  </si>
  <si>
    <t>刚察县老干部局</t>
  </si>
  <si>
    <t>关工委工作经费</t>
  </si>
  <si>
    <t>副处级以上退休干部管理费</t>
  </si>
  <si>
    <t>副处级以上退休人员公用经费</t>
  </si>
  <si>
    <t>2080503</t>
  </si>
  <si>
    <t>离退休人员管理机构</t>
  </si>
  <si>
    <t>离退休干部管理费</t>
  </si>
  <si>
    <t>离退休干部慰问金</t>
  </si>
  <si>
    <t>离休干部特需经费</t>
  </si>
  <si>
    <t>离退休干部体检费</t>
  </si>
  <si>
    <t>离休干部公用经费</t>
  </si>
  <si>
    <t>215001</t>
  </si>
  <si>
    <t>刚察县公安局</t>
  </si>
  <si>
    <t>2040217</t>
  </si>
  <si>
    <t>拘押收教场所管理</t>
  </si>
  <si>
    <t>拘押収教场所伙食及公务费</t>
  </si>
  <si>
    <t>2040299</t>
  </si>
  <si>
    <t>其他公安支出</t>
  </si>
  <si>
    <t>寺院维稳工作经费</t>
  </si>
  <si>
    <t>政法基层设施配套资金</t>
  </si>
  <si>
    <t>2040201</t>
  </si>
  <si>
    <t>七个警务室取暖费</t>
  </si>
  <si>
    <t>五个派出所取暖费</t>
  </si>
  <si>
    <t>政法专项县级配套经费</t>
  </si>
  <si>
    <t>2040211</t>
  </si>
  <si>
    <t>禁毒管理</t>
  </si>
  <si>
    <t>禁毒经费</t>
  </si>
  <si>
    <t>2040216</t>
  </si>
  <si>
    <t>网络运行及维护</t>
  </si>
  <si>
    <t>高清视频监控光源电费</t>
  </si>
  <si>
    <t>公安民警人身意外保险</t>
  </si>
  <si>
    <t>道路监控系统网络租用费</t>
  </si>
  <si>
    <t>218001</t>
  </si>
  <si>
    <t>刚察县司法局</t>
  </si>
  <si>
    <t>2040699</t>
  </si>
  <si>
    <t>其他司法支出</t>
  </si>
  <si>
    <t>司法事务咨询费</t>
  </si>
  <si>
    <t>2040605</t>
  </si>
  <si>
    <t>普法宣传</t>
  </si>
  <si>
    <t>普法经费</t>
  </si>
  <si>
    <t>2040610</t>
  </si>
  <si>
    <t>社区矫正</t>
  </si>
  <si>
    <t>社区矫正工作经费</t>
  </si>
  <si>
    <t>人民调解经费</t>
  </si>
  <si>
    <t>218003</t>
  </si>
  <si>
    <t>刚察县法律援助中心</t>
  </si>
  <si>
    <t>2040607</t>
  </si>
  <si>
    <t>法律援助</t>
  </si>
  <si>
    <t>法律援助经费</t>
  </si>
  <si>
    <t>管理指导经费</t>
  </si>
  <si>
    <t>2040606</t>
  </si>
  <si>
    <t>律师公证管理</t>
  </si>
  <si>
    <t>律师培训经费</t>
  </si>
  <si>
    <t>219001</t>
  </si>
  <si>
    <t>刚察县人民武装部</t>
  </si>
  <si>
    <t>2040199</t>
  </si>
  <si>
    <t>其他武装警察支出</t>
  </si>
  <si>
    <t>城市民兵训练经费</t>
  </si>
  <si>
    <t>2016年征兵经费</t>
  </si>
  <si>
    <t>国动委办公经费</t>
  </si>
  <si>
    <t>2049901</t>
  </si>
  <si>
    <t>其他公共安全支出</t>
  </si>
  <si>
    <t>武装部综合事务补助</t>
  </si>
  <si>
    <t>军人维权经费</t>
  </si>
  <si>
    <t>民兵武器装备经费</t>
  </si>
  <si>
    <t>乡镇民兵训练经费</t>
  </si>
  <si>
    <t>民兵应急连训练经费</t>
  </si>
  <si>
    <t>220001</t>
  </si>
  <si>
    <t>刚察县教育局</t>
  </si>
  <si>
    <t>教育基础设施建投资金</t>
  </si>
  <si>
    <t>双语奖金</t>
  </si>
  <si>
    <t>招生经费</t>
  </si>
  <si>
    <t>中小学生信息专项技术经费</t>
  </si>
  <si>
    <t>教育系统教师意外伤害保险</t>
  </si>
  <si>
    <t>贫困大学生资助金</t>
  </si>
  <si>
    <t>校长补贴</t>
  </si>
  <si>
    <t>三江源县级配套</t>
  </si>
  <si>
    <t>课改经费</t>
  </si>
  <si>
    <t>扫盲经费</t>
  </si>
  <si>
    <t>班主任津贴</t>
  </si>
  <si>
    <t>促进教育发展配套资金</t>
  </si>
  <si>
    <t>2050203</t>
  </si>
  <si>
    <t>初中教育</t>
  </si>
  <si>
    <t>中学助学金县级配套</t>
  </si>
  <si>
    <t>各校思想政治经费</t>
  </si>
  <si>
    <t>2050201</t>
  </si>
  <si>
    <t>学前教育</t>
  </si>
  <si>
    <t>学前一年免费资助款（县级配套）</t>
  </si>
  <si>
    <t>校外辅导员工作经费</t>
  </si>
  <si>
    <t>310</t>
  </si>
  <si>
    <t>其他资本性支出</t>
  </si>
  <si>
    <t>各幼儿园取暖费</t>
  </si>
  <si>
    <t>各幼儿园生活补助款</t>
  </si>
  <si>
    <t>各幼儿园经费</t>
  </si>
  <si>
    <t>2050202</t>
  </si>
  <si>
    <t>小学教育</t>
  </si>
  <si>
    <t>小学助学金县级配套</t>
  </si>
  <si>
    <t>2016年信息技术现场会</t>
  </si>
  <si>
    <t>民族中学学生餐厅桌椅更换资金</t>
  </si>
  <si>
    <t>督导经费</t>
  </si>
  <si>
    <t>教师培训专项经费</t>
  </si>
  <si>
    <t>教学成果专项奖励资金</t>
  </si>
  <si>
    <t>贫困生资助管理经费</t>
  </si>
  <si>
    <t>青少年活动中心经费</t>
  </si>
  <si>
    <t>实验室器材购置</t>
  </si>
  <si>
    <t>各幼儿园玩具款</t>
  </si>
  <si>
    <t>各校课桌凳添置款</t>
  </si>
  <si>
    <t>民族中学楼顶防水维修资金</t>
  </si>
  <si>
    <t>221001</t>
  </si>
  <si>
    <t>刚察县文化体育广播电视旅游局(旅游局)</t>
  </si>
  <si>
    <t>演艺节目改版费</t>
  </si>
  <si>
    <t>4A景区创建工作经费</t>
  </si>
  <si>
    <t>旅游发展基金</t>
  </si>
  <si>
    <t>演艺厅基础设施建设县级配套资金</t>
  </si>
  <si>
    <t>演艺节目维权费</t>
  </si>
  <si>
    <t>旅游发展基础设施建投资金</t>
  </si>
  <si>
    <t>演艺厅音响设备购置</t>
  </si>
  <si>
    <t>221002</t>
  </si>
  <si>
    <t>刚察县文化馆</t>
  </si>
  <si>
    <t>2070199</t>
  </si>
  <si>
    <t>其他文化支出</t>
  </si>
  <si>
    <t>寻根行动非遗再调查</t>
  </si>
  <si>
    <t>2070299</t>
  </si>
  <si>
    <t>其他文物支出</t>
  </si>
  <si>
    <t>可移动文物普查经费</t>
  </si>
  <si>
    <t>2070104</t>
  </si>
  <si>
    <t>图书馆</t>
  </si>
  <si>
    <t>图书馆图书更新费</t>
  </si>
  <si>
    <t>2070204</t>
  </si>
  <si>
    <t>文物保护</t>
  </si>
  <si>
    <t>221003</t>
  </si>
  <si>
    <t>刚察县广播电视台</t>
  </si>
  <si>
    <t>州台电视节目网络租用费</t>
  </si>
  <si>
    <t>东山头与四个基站电费及维修费</t>
  </si>
  <si>
    <t>221004</t>
  </si>
  <si>
    <t>刚察县文化体育广播电视旅游局（文化局）</t>
  </si>
  <si>
    <t>2070406</t>
  </si>
  <si>
    <t>电影</t>
  </si>
  <si>
    <t>流动电影放映车专项经费</t>
  </si>
  <si>
    <t>文化旅游产品开发补助资金</t>
  </si>
  <si>
    <t>图书馆、文化馆免费开发县级配套资金</t>
  </si>
  <si>
    <t>2070405</t>
  </si>
  <si>
    <t>电视</t>
  </si>
  <si>
    <t>县级电视站能力提升配套资金</t>
  </si>
  <si>
    <t>特色文化乡村创建活动经费</t>
  </si>
  <si>
    <t>2070108</t>
  </si>
  <si>
    <t>文化活动</t>
  </si>
  <si>
    <t>基层文化活动专项经费</t>
  </si>
  <si>
    <t>文化事业发展基金</t>
  </si>
  <si>
    <t>群众性广场文化活动专项经费</t>
  </si>
  <si>
    <t>222001</t>
  </si>
  <si>
    <t>刚察县民政局</t>
  </si>
  <si>
    <t>2081901</t>
  </si>
  <si>
    <t>城市最低生活保障金支出</t>
  </si>
  <si>
    <t>城乡低保工作经费</t>
  </si>
  <si>
    <t>2082102</t>
  </si>
  <si>
    <t>农村五保供养支出</t>
  </si>
  <si>
    <t>孤儿及困境儿童生活补助县级配套资金</t>
  </si>
  <si>
    <t>2081002</t>
  </si>
  <si>
    <t>老年福利</t>
  </si>
  <si>
    <t>五保老人服装费（22人）</t>
  </si>
  <si>
    <t>高龄老人补助县级配套</t>
  </si>
  <si>
    <t>敬老院水电费</t>
  </si>
  <si>
    <t>敬老院老人补助经费</t>
  </si>
  <si>
    <t>2081004</t>
  </si>
  <si>
    <t>殡葬</t>
  </si>
  <si>
    <t>殡仪馆尸首火化补助</t>
  </si>
  <si>
    <t>2081502</t>
  </si>
  <si>
    <t>地方自然灾害生活补助</t>
  </si>
  <si>
    <t>地方自然灾害资金</t>
  </si>
  <si>
    <t>城镇最低生活保障县级配套资金</t>
  </si>
  <si>
    <t>农村五保供养县级配套资金</t>
  </si>
  <si>
    <t>2080899</t>
  </si>
  <si>
    <t>其他优抚支出</t>
  </si>
  <si>
    <t>重度残级疾人生活补助县级配套</t>
  </si>
  <si>
    <t>2080805</t>
  </si>
  <si>
    <t>义务兵优待</t>
  </si>
  <si>
    <t>义务兵家庭优待金县级配套</t>
  </si>
  <si>
    <t>退役士兵自主就业一次性补助县级配套</t>
  </si>
  <si>
    <t>2080207</t>
  </si>
  <si>
    <t>行政区划和地名管理</t>
  </si>
  <si>
    <t>地名普查工作经费</t>
  </si>
  <si>
    <t>2080206</t>
  </si>
  <si>
    <t>民间组织管理</t>
  </si>
  <si>
    <t>社会组织党工委经费</t>
  </si>
  <si>
    <t>2081902</t>
  </si>
  <si>
    <t>农村最低生活保障金支出</t>
  </si>
  <si>
    <t>农村最低生活保障县级配套</t>
  </si>
  <si>
    <t>2081005</t>
  </si>
  <si>
    <t>社会福利事业单位</t>
  </si>
  <si>
    <t>敬老院燃料费及大灶日常用品</t>
  </si>
  <si>
    <t>223001</t>
  </si>
  <si>
    <t>刚察县社会保险事业管理局</t>
  </si>
  <si>
    <t>城镇居民养老保险工作经费</t>
  </si>
  <si>
    <t>城乡居民基本养老保险县级配套资金</t>
  </si>
  <si>
    <t>农保工作经费</t>
  </si>
  <si>
    <t>2080107</t>
  </si>
  <si>
    <t>社会保险业务管理事务</t>
  </si>
  <si>
    <t>社会保障事务工作经费</t>
  </si>
  <si>
    <t>224001</t>
  </si>
  <si>
    <t>刚察县残疾人联合会</t>
  </si>
  <si>
    <t>2081199</t>
  </si>
  <si>
    <t>其他残疾人事业支出</t>
  </si>
  <si>
    <t>残疾人维权经费</t>
  </si>
  <si>
    <t>残疾人摸底调查和监测工作经费</t>
  </si>
  <si>
    <t>残疾人之家建设项目县级配套</t>
  </si>
  <si>
    <t>残疾人托养生活费用</t>
  </si>
  <si>
    <t>阳光家园补助款</t>
  </si>
  <si>
    <t>残疾人活动经费</t>
  </si>
  <si>
    <t>301</t>
  </si>
  <si>
    <t>工资福利支出</t>
  </si>
  <si>
    <t>乡镇社区残疾人专职委员工资</t>
  </si>
  <si>
    <t>残疾人村（社区）残协工作经费</t>
  </si>
  <si>
    <t>2081104</t>
  </si>
  <si>
    <t>残疾人康复</t>
  </si>
  <si>
    <t>残疾人康复经费</t>
  </si>
  <si>
    <t>残疾人就业保障金</t>
  </si>
  <si>
    <t>225001</t>
  </si>
  <si>
    <t>刚察县卫生和人口计划生育局</t>
  </si>
  <si>
    <t>2100101</t>
  </si>
  <si>
    <t>红十字会运行经费</t>
  </si>
  <si>
    <t>儿童流脑疫苗经费</t>
  </si>
  <si>
    <t>妇幼保健站基本药物零差率补助</t>
  </si>
  <si>
    <t>公立医院卫材、非基药补助</t>
  </si>
  <si>
    <t>城镇独生子女居民参保金</t>
  </si>
  <si>
    <t>村级卫生室基本药物零差率补助</t>
  </si>
  <si>
    <t>村卫生室经费</t>
  </si>
  <si>
    <t>村卫生室水电费补助</t>
  </si>
  <si>
    <t>村医工作补助</t>
  </si>
  <si>
    <t>婚前体检补助经费</t>
  </si>
  <si>
    <t>关爱女孩行动综合治理经费</t>
  </si>
  <si>
    <t>下岗职工独生子女保健</t>
  </si>
  <si>
    <t>红十字会卫生救护培训费</t>
  </si>
  <si>
    <t>65岁以上老人体检县级配套</t>
  </si>
  <si>
    <t>基本公共卫生服务费</t>
  </si>
  <si>
    <t>孕产妇和儿童系统管理经费</t>
  </si>
  <si>
    <t>乡镇卫生院基本药物零差率补助</t>
  </si>
  <si>
    <t>取得职业医师资格或中专以上学历补助</t>
  </si>
  <si>
    <t>县医院基本药物零差率补助</t>
  </si>
  <si>
    <t>农村双女户奖励</t>
  </si>
  <si>
    <t>2100399</t>
  </si>
  <si>
    <t>其他基层医疗卫生机构支出</t>
  </si>
  <si>
    <t>基层医疗机构建投资金</t>
  </si>
  <si>
    <t>村计划生育委员会主任报酬</t>
  </si>
  <si>
    <t>2100799</t>
  </si>
  <si>
    <t>其他计划生育事务支出</t>
  </si>
  <si>
    <t>计划生育手术减免县级配套</t>
  </si>
  <si>
    <t>计划生育转移支付</t>
  </si>
  <si>
    <t>计划生育费递增县级配套资金</t>
  </si>
  <si>
    <t>出生缺陷干预经费</t>
  </si>
  <si>
    <t>子女死亡不再保养</t>
  </si>
  <si>
    <t>性病、结核病、鼠疫防治经费</t>
  </si>
  <si>
    <t>藏医院基本药物零差率补助</t>
  </si>
  <si>
    <t>计划生育奖励扶助县级配套资金</t>
  </si>
  <si>
    <t>卫生体制改革经费</t>
  </si>
  <si>
    <t>乡镇卫生目标考核资金</t>
  </si>
  <si>
    <t>225003</t>
  </si>
  <si>
    <t>刚察县藏医院</t>
  </si>
  <si>
    <t>2100202</t>
  </si>
  <si>
    <t>中医（民族）医院</t>
  </si>
  <si>
    <t>药浴锅炉燃煤</t>
  </si>
  <si>
    <t>225009</t>
  </si>
  <si>
    <t>刚察县哈尔盖镇卫生院</t>
  </si>
  <si>
    <t>2100302</t>
  </si>
  <si>
    <t>乡镇卫生院</t>
  </si>
  <si>
    <t>单位公用取暖费</t>
  </si>
  <si>
    <t>225011</t>
  </si>
  <si>
    <t>刚察县伊克乌兰乡卫生院</t>
  </si>
  <si>
    <t>225012</t>
  </si>
  <si>
    <t>刚察县泉吉乡卫生院</t>
  </si>
  <si>
    <t>225013</t>
  </si>
  <si>
    <t>刚察县吉尔孟乡卫生院</t>
  </si>
  <si>
    <t>225014</t>
  </si>
  <si>
    <t>刚察县青海湖中心卫生院</t>
  </si>
  <si>
    <t>225015</t>
  </si>
  <si>
    <t>刚察县疾病预防控制中心</t>
  </si>
  <si>
    <t>2100499</t>
  </si>
  <si>
    <t>其他公共卫生支出</t>
  </si>
  <si>
    <t>地方病防治经费</t>
  </si>
  <si>
    <t>225016</t>
  </si>
  <si>
    <t>刚察县卫生监督所</t>
  </si>
  <si>
    <t>2100402</t>
  </si>
  <si>
    <t>卫生监督机构</t>
  </si>
  <si>
    <t>监督检查经费</t>
  </si>
  <si>
    <t>公共场所、生活饮水检测费</t>
  </si>
  <si>
    <t>225017</t>
  </si>
  <si>
    <t>刚察县妇幼保健站</t>
  </si>
  <si>
    <t>2100403</t>
  </si>
  <si>
    <t>妇幼保健机构</t>
  </si>
  <si>
    <t>妇幼保健设备购置</t>
  </si>
  <si>
    <t>儿童营养包经费</t>
  </si>
  <si>
    <t>226001</t>
  </si>
  <si>
    <t>刚察县环境保护林业水利局(环保局)</t>
  </si>
  <si>
    <t>排污治理工作经费</t>
  </si>
  <si>
    <t>2130299</t>
  </si>
  <si>
    <t>其他林业支出</t>
  </si>
  <si>
    <t>森林生态效益补偿基金</t>
  </si>
  <si>
    <t>2130399</t>
  </si>
  <si>
    <t>其他水利支出</t>
  </si>
  <si>
    <t>水务监管治理经费</t>
  </si>
  <si>
    <t>2110299</t>
  </si>
  <si>
    <t>其他环境监测与监察支出</t>
  </si>
  <si>
    <t>国家重点生态功能区县域生态质量考核监测费</t>
  </si>
  <si>
    <t>226005</t>
  </si>
  <si>
    <t>刚察县环境保护林业水利局(水务局)</t>
  </si>
  <si>
    <t>2130312</t>
  </si>
  <si>
    <t>水质监测</t>
  </si>
  <si>
    <t>刚察县农村饮水安全工程水质检测中心建设</t>
  </si>
  <si>
    <t>2130316</t>
  </si>
  <si>
    <t>农田水利</t>
  </si>
  <si>
    <t>关于下达农村小水电项目县级配套资金</t>
  </si>
  <si>
    <t>青海省重点退耕还林地区基本口粮田建设项目县级配套资金</t>
  </si>
  <si>
    <t>水电新农村电气化县建设项目运行维护费</t>
  </si>
  <si>
    <t>227001</t>
  </si>
  <si>
    <t>刚察县森林公安局</t>
  </si>
  <si>
    <t>2110501</t>
  </si>
  <si>
    <t>森林管护</t>
  </si>
  <si>
    <t>防火经费</t>
  </si>
  <si>
    <t>野生动物伤害补偿费</t>
  </si>
  <si>
    <t>单警装备配备经费</t>
  </si>
  <si>
    <t>森林管护经费</t>
  </si>
  <si>
    <t>公安民警人生意外险</t>
  </si>
  <si>
    <t>新招录民警服装费</t>
  </si>
  <si>
    <t>2110404</t>
  </si>
  <si>
    <t>生物及物种资源保护</t>
  </si>
  <si>
    <t>普氏原羚保护费</t>
  </si>
  <si>
    <t>228001</t>
  </si>
  <si>
    <t>刚察县住房和城乡建设局</t>
  </si>
  <si>
    <t>2120101</t>
  </si>
  <si>
    <t>刚察县高原美丽乡村建设工作经费</t>
  </si>
  <si>
    <t>藏寨片区基础建设配套资金</t>
  </si>
  <si>
    <t>“坛城”基础设施配套资金</t>
  </si>
  <si>
    <t>2129999</t>
  </si>
  <si>
    <t>其他城乡社区支出</t>
  </si>
  <si>
    <t>城镇基础设施建投资金</t>
  </si>
  <si>
    <t>棚户区改造贷款利息</t>
  </si>
  <si>
    <t>棚户区改造贷款本金</t>
  </si>
  <si>
    <t>2120801</t>
  </si>
  <si>
    <t>征地和拆迁补偿支出</t>
  </si>
  <si>
    <t>刚察县拆迁补偿款</t>
  </si>
  <si>
    <t>刚察县美丽城镇风貌整治规划设计费</t>
  </si>
  <si>
    <t>刚察县公共租赁住房室外配套资金</t>
  </si>
  <si>
    <t>刚察县拆迁工作经费</t>
  </si>
  <si>
    <t>刚察县保障性住房工作经费</t>
  </si>
  <si>
    <t>刚察县法院办公楼维修</t>
  </si>
  <si>
    <t>刚察县农村两房建设项目县级配套资金</t>
  </si>
  <si>
    <t>229001</t>
  </si>
  <si>
    <t>刚察县城镇管理监察大队</t>
  </si>
  <si>
    <t>2120199</t>
  </si>
  <si>
    <t>其他城乡社区管理事务支出</t>
  </si>
  <si>
    <t>文化广场水系统改造资金</t>
  </si>
  <si>
    <t>2120104</t>
  </si>
  <si>
    <t>城管执法</t>
  </si>
  <si>
    <t>服装款</t>
  </si>
  <si>
    <t>公厕维护资金</t>
  </si>
  <si>
    <t>洗扫车购置</t>
  </si>
  <si>
    <t>仓央广场路面整修资金</t>
  </si>
  <si>
    <t>环卫快速保洁车购置</t>
  </si>
  <si>
    <t>城镇设施维护及垃圾处理费</t>
  </si>
  <si>
    <t>环境卫生清理费</t>
  </si>
  <si>
    <t>人身保险费</t>
  </si>
  <si>
    <t>路灯电费</t>
  </si>
  <si>
    <t>县城保障性住房后续管理费</t>
  </si>
  <si>
    <t>城镇绿化补植补栽及护栏设施更新资金</t>
  </si>
  <si>
    <t>新建岗亭资金</t>
  </si>
  <si>
    <t>230001</t>
  </si>
  <si>
    <t>刚察县科技农牧扶贫开发局</t>
  </si>
  <si>
    <t>2016年脱贫攻坚工作经费</t>
  </si>
  <si>
    <t>扶贫开发成果展示厅布置经费</t>
  </si>
  <si>
    <t>精准扶贫前期费</t>
  </si>
  <si>
    <t>扶贫贴息资金</t>
  </si>
  <si>
    <t>2016年阿雅克牛绒开发有限公司扶持资金</t>
  </si>
  <si>
    <t>精准扶贫补助资金</t>
  </si>
  <si>
    <t>畜产品加工产区工作经费</t>
  </si>
  <si>
    <t>2130199</t>
  </si>
  <si>
    <t>其他农业支出</t>
  </si>
  <si>
    <t>草原日常管护经费</t>
  </si>
  <si>
    <t>2060799</t>
  </si>
  <si>
    <t>其他科学技术普及支出</t>
  </si>
  <si>
    <t>贫困农牧民技能培训中心工作经费</t>
  </si>
  <si>
    <t>科技经费</t>
  </si>
  <si>
    <t>科技三项费</t>
  </si>
  <si>
    <t>230002</t>
  </si>
  <si>
    <t>刚察县农牧业经营管理站</t>
  </si>
  <si>
    <t>土地草场流转交易中心工作经费</t>
  </si>
  <si>
    <t>乡镇经管人员培训费</t>
  </si>
  <si>
    <t>农村土地承包经营纠纷仲裁工作经费</t>
  </si>
  <si>
    <t>230003</t>
  </si>
  <si>
    <t>刚察县农牧科技示范牧场</t>
  </si>
  <si>
    <t>2130108</t>
  </si>
  <si>
    <t>病虫害控制</t>
  </si>
  <si>
    <t>牧场管护经费</t>
  </si>
  <si>
    <t>230004</t>
  </si>
  <si>
    <t>刚察县农业技术推广站</t>
  </si>
  <si>
    <t>2130106</t>
  </si>
  <si>
    <t>科技转化与推广服务</t>
  </si>
  <si>
    <t>农业技术科技推广资金</t>
  </si>
  <si>
    <t>230005</t>
  </si>
  <si>
    <t>刚察县畜牧兽医工作站</t>
  </si>
  <si>
    <t>动物防疫防治监测</t>
  </si>
  <si>
    <t>动物检疫</t>
  </si>
  <si>
    <t>乡镇畜牧兽医站动物防疫经费</t>
  </si>
  <si>
    <t>230006</t>
  </si>
  <si>
    <t>刚察县农牧机械管理站</t>
  </si>
  <si>
    <t>购置补贴工作经费</t>
  </si>
  <si>
    <t>230007</t>
  </si>
  <si>
    <t>刚察县草原监理工作站</t>
  </si>
  <si>
    <t>虫草禁采工作经费</t>
  </si>
  <si>
    <t>231001</t>
  </si>
  <si>
    <t>刚察县渔政管理局</t>
  </si>
  <si>
    <t>2130101</t>
  </si>
  <si>
    <t>各渔政站所房屋维修</t>
  </si>
  <si>
    <t>观鱼放生放流经费</t>
  </si>
  <si>
    <t>渔业资源监测经费</t>
  </si>
  <si>
    <t>232001</t>
  </si>
  <si>
    <t>刚察县交通局</t>
  </si>
  <si>
    <t>2140199</t>
  </si>
  <si>
    <t>其他公路水路运输支出</t>
  </si>
  <si>
    <t>县级农村公路养护资金</t>
  </si>
  <si>
    <t>水毁公路建投资金</t>
  </si>
  <si>
    <t>停车场建设项目资金</t>
  </si>
  <si>
    <t>232003</t>
  </si>
  <si>
    <t>刚察县公路运输管理所</t>
  </si>
  <si>
    <t>2140101</t>
  </si>
  <si>
    <t>热水办公室取暖费</t>
  </si>
  <si>
    <t>源头治超经费</t>
  </si>
  <si>
    <t>232004</t>
  </si>
  <si>
    <t>刚察县汽车站</t>
  </si>
  <si>
    <t>热水汽车站取暖费</t>
  </si>
  <si>
    <t>汽车站管理事务经费</t>
  </si>
  <si>
    <t>汽车站票据款</t>
  </si>
  <si>
    <t>232005</t>
  </si>
  <si>
    <t>刚察县海滨公交有限公司</t>
  </si>
  <si>
    <t>海滨公交公司运行经费</t>
  </si>
  <si>
    <t>233001</t>
  </si>
  <si>
    <t>刚察县安全生产监督管理局</t>
  </si>
  <si>
    <t>2150605</t>
  </si>
  <si>
    <t>安全监管监察专项</t>
  </si>
  <si>
    <t>企业安全管理人员培训费</t>
  </si>
  <si>
    <t>2150601</t>
  </si>
  <si>
    <t>安全生产宣传经费</t>
  </si>
  <si>
    <t>2150606</t>
  </si>
  <si>
    <t>应急救援支出</t>
  </si>
  <si>
    <t>2150699</t>
  </si>
  <si>
    <t>其他安全生产监管支出</t>
  </si>
  <si>
    <t>安全生产监管经费</t>
  </si>
  <si>
    <t>234001</t>
  </si>
  <si>
    <t>刚察县国土资源局</t>
  </si>
  <si>
    <t>2200114</t>
  </si>
  <si>
    <t>地质矿产资源利用与保护</t>
  </si>
  <si>
    <t>第三轮矿产规划修编</t>
  </si>
  <si>
    <t>2209901</t>
  </si>
  <si>
    <t>其他国土海洋气象等支出</t>
  </si>
  <si>
    <t>测绘及地理信息局工作经费</t>
  </si>
  <si>
    <t>2200199</t>
  </si>
  <si>
    <t>其他国土资源事务支出</t>
  </si>
  <si>
    <t>不动产管理局工作经费</t>
  </si>
  <si>
    <t>2200106</t>
  </si>
  <si>
    <t>土地资源利用与保护</t>
  </si>
  <si>
    <t>基本农田重新规定工作经费</t>
  </si>
  <si>
    <t>基本农田标志牌</t>
  </si>
  <si>
    <t>不动产发证与登记工本费（三证合一）</t>
  </si>
  <si>
    <t>2200104</t>
  </si>
  <si>
    <t>国土资源规划及管理</t>
  </si>
  <si>
    <t>矿产资源总体规划编制费</t>
  </si>
  <si>
    <t>征收经费</t>
  </si>
  <si>
    <t>701001</t>
  </si>
  <si>
    <t>刚察县哈尔盖镇人民政府</t>
  </si>
  <si>
    <t>乡镇文化体育活动专项经费</t>
  </si>
  <si>
    <t>村级工作经费</t>
  </si>
  <si>
    <t>“一村一品”建设配套资金</t>
  </si>
  <si>
    <t>村社与农场土地纠纷资金补助</t>
  </si>
  <si>
    <t>环卫设施维护资金</t>
  </si>
  <si>
    <t>环卫队运转经费</t>
  </si>
  <si>
    <t>平安建设补助资金</t>
  </si>
  <si>
    <t>乡镇残联工作经费</t>
  </si>
  <si>
    <t>村级民族团结进步创建活动专项经费</t>
  </si>
  <si>
    <t>村级文化体育活动专项经费</t>
  </si>
  <si>
    <t>Spire.XLS for .NET</t>
  </si>
  <si>
    <t>2210399</t>
  </si>
  <si>
    <t>其他城乡社区住宅支出</t>
  </si>
  <si>
    <t>村管理费</t>
  </si>
  <si>
    <t>社区民族团结进步创建经费</t>
  </si>
  <si>
    <t>村干部报酬</t>
  </si>
  <si>
    <t>乡镇党风廉政建设工作经费</t>
  </si>
  <si>
    <t>社会管理创新工作经费</t>
  </si>
  <si>
    <t>村级纪检员报酬</t>
  </si>
  <si>
    <t>乡镇纪检工作经费</t>
  </si>
  <si>
    <t>乡镇食堂伙食补助</t>
  </si>
  <si>
    <t>乡镇民族团结进步创建活动专项经费</t>
  </si>
  <si>
    <t>乡镇维稳工作经费</t>
  </si>
  <si>
    <t>取暖费</t>
  </si>
  <si>
    <t>乡镇人大工作经费</t>
  </si>
  <si>
    <t>社区两委干部报酬</t>
  </si>
  <si>
    <t>701002</t>
  </si>
  <si>
    <t>中共刚察县哈尔盖镇委员会</t>
  </si>
  <si>
    <t>村级精神文明建设工作经费</t>
  </si>
  <si>
    <t>村级文明刚察建设专项经费</t>
  </si>
  <si>
    <t>乡镇精神文明建设工作经费</t>
  </si>
  <si>
    <t>乡镇文明刚察建设专项经费</t>
  </si>
  <si>
    <t>村级党组织建设补助资金</t>
  </si>
  <si>
    <t>关工委专项经费</t>
  </si>
  <si>
    <t>702001</t>
  </si>
  <si>
    <t>刚察县沙柳河镇人民政府</t>
  </si>
  <si>
    <t>城东社区公用经费</t>
  </si>
  <si>
    <t>城北社区公用经费</t>
  </si>
  <si>
    <t>社区管理创新工作经费</t>
  </si>
  <si>
    <t>村级专业合作社扶持资金</t>
  </si>
  <si>
    <t>2081101</t>
  </si>
  <si>
    <t>2070308</t>
  </si>
  <si>
    <t>群众体育</t>
  </si>
  <si>
    <t>城南社区公用经费</t>
  </si>
  <si>
    <t>城东社区经办机构经费</t>
  </si>
  <si>
    <t>乡人大工作经费</t>
  </si>
  <si>
    <t>乡镇政权运转经费</t>
  </si>
  <si>
    <t>城西社区经办机构经费</t>
  </si>
  <si>
    <t>城南社区经办机构经费</t>
  </si>
  <si>
    <t>果洛藏贡麻村特色产业帮扶资金</t>
  </si>
  <si>
    <t>城西社区公用经费</t>
  </si>
  <si>
    <t>城北社区经办机构经费</t>
  </si>
  <si>
    <t>乡镇职能转变改革工作经费</t>
  </si>
  <si>
    <t>702002</t>
  </si>
  <si>
    <t>中共刚察县沙柳河镇委员会</t>
  </si>
  <si>
    <t>703001</t>
  </si>
  <si>
    <t>刚察县伊克乌兰乡人民政府</t>
  </si>
  <si>
    <t>争优创先、“两个转变”工作经费</t>
  </si>
  <si>
    <t>环卫工作经费</t>
  </si>
  <si>
    <t>2130505</t>
  </si>
  <si>
    <t>生产发展</t>
  </si>
  <si>
    <t>刚察贡麻村产业扶贫配套资金</t>
  </si>
  <si>
    <t>703002</t>
  </si>
  <si>
    <t>中共刚察县伊克乌兰乡委员会</t>
  </si>
  <si>
    <t>704001</t>
  </si>
  <si>
    <t>刚察县泉吉乡人民政府</t>
  </si>
  <si>
    <t>2130135</t>
  </si>
  <si>
    <t>农业资源保护修复与利用</t>
  </si>
  <si>
    <t>草原管理保护费</t>
  </si>
  <si>
    <t>"五星级文明户”创建经费</t>
  </si>
  <si>
    <t>704002</t>
  </si>
  <si>
    <t>中共刚察县泉吉乡委员会</t>
  </si>
  <si>
    <t>705001</t>
  </si>
  <si>
    <t>刚察县吉尔孟乡人民政府</t>
  </si>
  <si>
    <t>哈龙小区基础设施配套资金</t>
  </si>
  <si>
    <t>村级民族团结创建活动专项经费</t>
  </si>
  <si>
    <t>村级办公室装修资金</t>
  </si>
  <si>
    <t>705002</t>
  </si>
  <si>
    <t>中共刚察县吉尔孟乡委员会</t>
  </si>
  <si>
    <t>801001</t>
  </si>
  <si>
    <t>刚察县财政局代编</t>
  </si>
  <si>
    <t>观鱼放生节活动经费</t>
  </si>
  <si>
    <t>2200501</t>
  </si>
  <si>
    <t>气象观测经费</t>
  </si>
  <si>
    <t>办公设备采购款</t>
  </si>
  <si>
    <r>
      <t>2310</t>
    </r>
    <r>
      <rPr>
        <sz val="10"/>
        <rFont val="宋体"/>
        <family val="0"/>
      </rPr>
      <t>301</t>
    </r>
  </si>
  <si>
    <t>地方政府一般债券还本支出</t>
  </si>
  <si>
    <t>2015年政府债券利息</t>
  </si>
  <si>
    <t>中小企业发展资金</t>
  </si>
  <si>
    <t>预算稳定调剂资金</t>
  </si>
  <si>
    <t>资金监管统计系统建设经费</t>
  </si>
  <si>
    <t>国库代理工作经费</t>
  </si>
  <si>
    <t>2015年政府债券本金</t>
  </si>
  <si>
    <t>民生一卡通建设经费</t>
  </si>
  <si>
    <t>办公楼搬迁装修资金</t>
  </si>
  <si>
    <t>城镇绿化建设配套资金</t>
  </si>
  <si>
    <t>2016年农业保险资金</t>
  </si>
  <si>
    <t>藏香猪生产基地贷款担保金</t>
  </si>
  <si>
    <t>“一事一议”财政配套资金</t>
  </si>
  <si>
    <t>政府购买公共服务资金</t>
  </si>
  <si>
    <t>藏香猪生产基地建设贷款贴息</t>
  </si>
  <si>
    <t>高原美丽乡村建设县级配套资金</t>
  </si>
  <si>
    <t>“十三五”重点项目前期费用</t>
  </si>
  <si>
    <t>2016年森林保险资金</t>
  </si>
  <si>
    <t>财政国库联网网络费</t>
  </si>
  <si>
    <t>801002</t>
  </si>
  <si>
    <t>刚察县地方税务局</t>
  </si>
  <si>
    <t>2010701</t>
  </si>
  <si>
    <t>2016年税收征收经费</t>
  </si>
  <si>
    <t>2010799</t>
  </si>
  <si>
    <t>其他税收事务支出</t>
  </si>
  <si>
    <t>801003</t>
  </si>
  <si>
    <t>海北州地税局热默分局</t>
  </si>
  <si>
    <t>2010706</t>
  </si>
  <si>
    <t>代扣代收代征税款手续费</t>
  </si>
  <si>
    <t>2016年代扣代征手续费</t>
  </si>
  <si>
    <t>801004</t>
  </si>
  <si>
    <t>刚察县国家税务局</t>
  </si>
  <si>
    <t>801005</t>
  </si>
  <si>
    <t>刚察县工商行政管理局</t>
  </si>
  <si>
    <t>2011504</t>
  </si>
  <si>
    <t>工商行政管理专项</t>
  </si>
  <si>
    <t>特色农产品推介经费</t>
  </si>
  <si>
    <t>2011501</t>
  </si>
  <si>
    <t>打假经费</t>
  </si>
  <si>
    <t>一会两站经费</t>
  </si>
  <si>
    <t>2011599</t>
  </si>
  <si>
    <t>其他工商行政管理事务支出</t>
  </si>
  <si>
    <t>营业执照印发费</t>
  </si>
  <si>
    <t>2101016</t>
  </si>
  <si>
    <t>食品安全事务</t>
  </si>
  <si>
    <t>食品流通监管经费</t>
  </si>
  <si>
    <t>服装采购款</t>
  </si>
  <si>
    <t>2101099</t>
  </si>
  <si>
    <t>其他食品和药品监督管理事务支出</t>
  </si>
  <si>
    <t>食品安全目标考核资金</t>
  </si>
  <si>
    <t>招商引资经费</t>
  </si>
  <si>
    <t>行政执法服装款</t>
  </si>
  <si>
    <t>商标注册经费</t>
  </si>
  <si>
    <t>广告监管经费</t>
  </si>
  <si>
    <t>食品监管经费</t>
  </si>
  <si>
    <t>801006</t>
  </si>
  <si>
    <t>刚察县武警中队</t>
  </si>
  <si>
    <t>2040101</t>
  </si>
  <si>
    <t>内卫</t>
  </si>
  <si>
    <t>水电费</t>
  </si>
  <si>
    <t>801007</t>
  </si>
  <si>
    <t>刚察县公安消防大队</t>
  </si>
  <si>
    <t>2040103</t>
  </si>
  <si>
    <t>消防</t>
  </si>
  <si>
    <t>官兵人身意外伤害保险</t>
  </si>
  <si>
    <t>消防警用无人机系统建设县级配套资金</t>
  </si>
  <si>
    <t>801008</t>
  </si>
  <si>
    <t>刚察县鑫湖国有投资经营有限公司</t>
  </si>
  <si>
    <t>援建工作经费</t>
  </si>
  <si>
    <t>新型农村合作医疗工作经费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</si>
  <si>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</si>
  <si>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</si>
  <si>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</si>
  <si>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</si>
  <si>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</si>
  <si>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</si>
  <si>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</si>
  <si>
    <t>刚财〔2016〕01号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</si>
</sst>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0.00_ "/>
  </numFmts>
  <fonts count="41">
    <font>
      <sz val="11"/>
      <color theme="1"/>
      <name val="宋体"/>
      <family val="0"/>
    </font>
    <font>
      <sz val="10"/>
      <name val="Arial"/>
      <family val="2"/>
    </font>
    <font>
      <sz val="11"/>
      <name val="宋体"/>
      <family val="0"/>
    </font>
    <font>
      <sz val="11"/>
      <color indexed="10"/>
      <name val="宋体"/>
      <family val="0"/>
    </font>
    <font>
      <b/>
      <sz val="24"/>
      <color indexed="8"/>
      <name val="宋体"/>
      <family val="0"/>
    </font>
    <font>
      <b/>
      <sz val="11"/>
      <color indexed="8"/>
      <name val="宋体"/>
      <family val="0"/>
    </font>
    <font>
      <b/>
      <sz val="11"/>
      <name val="宋体"/>
      <family val="0"/>
    </font>
    <font>
      <sz val="12"/>
      <name val="宋体"/>
      <family val="0"/>
    </font>
    <font>
      <sz val="10"/>
      <name val="宋体"/>
      <family val="0"/>
    </font>
    <font>
      <u val="single"/>
      <sz val="11"/>
      <color indexed="12"/>
      <name val="宋体"/>
      <family val="0"/>
    </font>
    <font>
      <u val="single"/>
      <sz val="11"/>
      <color indexed="20"/>
      <name val="宋体"/>
      <family val="0"/>
    </font>
    <font>
      <sz val="11"/>
      <color indexed="8"/>
      <name val="宋体"/>
      <family val="0"/>
    </font>
    <font>
      <b/>
      <sz val="18"/>
      <color indexed="62"/>
      <name val="宋体"/>
      <family val="0"/>
    </font>
    <font>
      <i/>
      <sz val="11"/>
      <color indexed="23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3"/>
      <name val="宋体"/>
      <family val="0"/>
    </font>
    <font>
      <b/>
      <sz val="11"/>
      <color indexed="9"/>
      <name val="宋体"/>
      <family val="0"/>
    </font>
    <font>
      <sz val="11"/>
      <color indexed="53"/>
      <name val="宋体"/>
      <family val="0"/>
    </font>
    <font>
      <sz val="11"/>
      <color indexed="17"/>
      <name val="宋体"/>
      <family val="0"/>
    </font>
    <font>
      <sz val="11"/>
      <color indexed="16"/>
      <name val="宋体"/>
      <family val="0"/>
    </font>
    <font>
      <sz val="11"/>
      <color indexed="19"/>
      <name val="宋体"/>
      <family val="0"/>
    </font>
    <font>
      <sz val="11"/>
      <color indexed="9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sz val="11"/>
      <color rgb="FFFF0000"/>
      <name val="宋体"/>
      <family val="0"/>
    </font>
    <font>
      <i/>
      <sz val="11"/>
      <color rgb="FF7F7F7F"/>
      <name val="宋体"/>
      <family val="0"/>
    </font>
    <font>
      <sz val="11"/>
      <color rgb="FF3F3F76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0006"/>
      <name val="宋体"/>
      <family val="0"/>
    </font>
    <font>
      <sz val="11"/>
      <color rgb="FF9C6500"/>
      <name val="宋体"/>
      <family val="0"/>
    </font>
    <font>
      <sz val="11"/>
      <color theme="0"/>
      <name val="宋体"/>
      <family val="0"/>
    </font>
    <font>
      <b/>
      <sz val="24"/>
      <color theme="1"/>
      <name val="宋体"/>
      <family val="0"/>
    </font>
  </fonts>
  <fills count="2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indexed="49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indexed="49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indexed="49"/>
      </top>
      <bottom style="double">
        <color indexed="49"/>
      </bottom>
    </border>
    <border>
      <left style="thin"/>
      <right style="thin"/>
      <top style="thin"/>
      <bottom style="thin"/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/>
      <top style="thin">
        <color indexed="8"/>
      </top>
      <bottom/>
    </border>
    <border>
      <left/>
      <right style="thin"/>
      <top style="thin"/>
      <bottom>
        <color indexed="63"/>
      </bottom>
    </border>
    <border>
      <left style="thin"/>
      <right/>
      <top style="thin"/>
      <bottom style="thin"/>
    </border>
  </borders>
  <cellStyleXfs count="21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2" borderId="1" applyNumberFormat="0" applyFont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30" fillId="3" borderId="5" applyNumberFormat="0" applyAlignment="0" applyProtection="0"/>
    <xf numFmtId="0" fontId="31" fillId="4" borderId="6" applyNumberFormat="0" applyAlignment="0" applyProtection="0"/>
    <xf numFmtId="0" fontId="32" fillId="4" borderId="5" applyNumberFormat="0" applyAlignment="0" applyProtection="0"/>
    <xf numFmtId="0" fontId="33" fillId="5" borderId="7" applyNumberFormat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0" applyNumberFormat="0" applyBorder="0" applyAlignment="0" applyProtection="0"/>
    <xf numFmtId="0" fontId="0" fillId="4" borderId="0" applyNumberFormat="0" applyBorder="0" applyAlignment="0" applyProtection="0"/>
    <xf numFmtId="0" fontId="0" fillId="10" borderId="0" applyNumberFormat="0" applyBorder="0" applyAlignment="0" applyProtection="0"/>
    <xf numFmtId="0" fontId="39" fillId="9" borderId="0" applyNumberFormat="0" applyBorder="0" applyAlignment="0" applyProtection="0"/>
    <xf numFmtId="0" fontId="39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0" fillId="4" borderId="0" applyNumberFormat="0" applyBorder="0" applyAlignment="0" applyProtection="0"/>
    <xf numFmtId="0" fontId="0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39" fillId="12" borderId="0" applyNumberFormat="0" applyBorder="0" applyAlignment="0" applyProtection="0"/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" fillId="0" borderId="0" applyNumberFormat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</cellStyleXfs>
  <cellXfs count="24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49" fontId="7" fillId="0" borderId="10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shrinkToFit="1"/>
    </xf>
    <xf numFmtId="49" fontId="8" fillId="0" borderId="10" xfId="0" applyNumberFormat="1" applyFont="1" applyFill="1" applyBorder="1" applyAlignment="1">
      <alignment/>
    </xf>
    <xf numFmtId="0" fontId="8" fillId="0" borderId="10" xfId="161" applyNumberFormat="1" applyFont="1" applyFill="1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25" borderId="10" xfId="0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25" borderId="10" xfId="0" applyFill="1" applyBorder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12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link" xfId="104"/>
    <cellStyle name="Followed Hyperlink" xfId="105"/>
    <cellStyle name="注释" xfId="106"/>
    <cellStyle name="警告文本" xfId="107"/>
    <cellStyle name="标题" xfId="108"/>
    <cellStyle name="解释性文本" xfId="109"/>
    <cellStyle name="标题 1" xfId="110"/>
    <cellStyle name="标题 2" xfId="111"/>
    <cellStyle name="标题 3" xfId="112"/>
    <cellStyle name="标题 4" xfId="113"/>
    <cellStyle name="输入" xfId="114"/>
    <cellStyle name="输出" xfId="115"/>
    <cellStyle name="计算" xfId="116"/>
    <cellStyle name="检查单元格" xfId="117"/>
    <cellStyle name="链接单元格" xfId="118"/>
    <cellStyle name="汇总" xfId="119"/>
    <cellStyle name="好" xfId="120"/>
    <cellStyle name="差" xfId="121"/>
    <cellStyle name="适中" xfId="122"/>
    <cellStyle name="强调文字颜色 1" xfId="123"/>
    <cellStyle name="20% - 强调文字颜色 1" xfId="124"/>
    <cellStyle name="40% - 强调文字颜色 1" xfId="125"/>
    <cellStyle name="60% - 强调文字颜色 1" xfId="126"/>
    <cellStyle name="强调文字颜色 2" xfId="127"/>
    <cellStyle name="20% - 强调文字颜色 2" xfId="128"/>
    <cellStyle name="40% - 强调文字颜色 2" xfId="129"/>
    <cellStyle name="60% - 强调文字颜色 2" xfId="130"/>
    <cellStyle name="强调文字颜色 3" xfId="131"/>
    <cellStyle name="20% - 强调文字颜色 3" xfId="132"/>
    <cellStyle name="40% - 强调文字颜色 3" xfId="133"/>
    <cellStyle name="60% - 强调文字颜色 3" xfId="134"/>
    <cellStyle name="强调文字颜色 4" xfId="135"/>
    <cellStyle name="20% - 强调文字颜色 4" xfId="136"/>
    <cellStyle name="40% - 强调文字颜色 4" xfId="137"/>
    <cellStyle name="60% - 强调文字颜色 4" xfId="138"/>
    <cellStyle name="强调文字颜色 5" xfId="139"/>
    <cellStyle name="20% - 强调文字颜色 5" xfId="140"/>
    <cellStyle name="40% - 强调文字颜色 5" xfId="141"/>
    <cellStyle name="60% - 强调文字颜色 5" xfId="142"/>
    <cellStyle name="强调文字颜色 6" xfId="143"/>
    <cellStyle name="20% - 强调文字颜色 6" xfId="144"/>
    <cellStyle name="40% - 强调文字颜色 6" xfId="145"/>
    <cellStyle name="60% - 强调文字颜色 6" xfId="146"/>
    <cellStyle name="常规 12" xfId="147"/>
    <cellStyle name="常规 12 10" xfId="148"/>
    <cellStyle name="常规 12 11" xfId="149"/>
    <cellStyle name="常规 12 12" xfId="150"/>
    <cellStyle name="常规 12 13" xfId="151"/>
    <cellStyle name="常规 12 14" xfId="152"/>
    <cellStyle name="常规 12 2" xfId="153"/>
    <cellStyle name="常规 12 3" xfId="154"/>
    <cellStyle name="常规 12 4" xfId="155"/>
    <cellStyle name="常规 12 5" xfId="156"/>
    <cellStyle name="常规 12 6" xfId="157"/>
    <cellStyle name="常规 12 7" xfId="158"/>
    <cellStyle name="常规 12 8" xfId="159"/>
    <cellStyle name="常规 12 9" xfId="160"/>
    <cellStyle name="常规 2" xfId="161"/>
    <cellStyle name="常规 2 2" xfId="162"/>
    <cellStyle name="常规 2 2 10" xfId="163"/>
    <cellStyle name="常规 2 2 11" xfId="164"/>
    <cellStyle name="常规 2 2 12" xfId="165"/>
    <cellStyle name="常规 2 2 13" xfId="166"/>
    <cellStyle name="常规 2 2 14" xfId="167"/>
    <cellStyle name="常规 2 2 2" xfId="168"/>
    <cellStyle name="常规 2 2 3" xfId="169"/>
    <cellStyle name="常规 2 2 4" xfId="170"/>
    <cellStyle name="常规 2 2 5" xfId="171"/>
    <cellStyle name="常规 2 2 6" xfId="172"/>
    <cellStyle name="常规 2 2 7" xfId="173"/>
    <cellStyle name="常规 2 2 8" xfId="174"/>
    <cellStyle name="常规 2 2 9" xfId="175"/>
    <cellStyle name="常规 3" xfId="176"/>
    <cellStyle name="常规 3 10" xfId="177"/>
    <cellStyle name="常规 3 11" xfId="178"/>
    <cellStyle name="常规 3 12" xfId="179"/>
    <cellStyle name="常规 3 13" xfId="180"/>
    <cellStyle name="常规 3 14" xfId="181"/>
    <cellStyle name="常规 3 2" xfId="182"/>
    <cellStyle name="常规 3 3" xfId="183"/>
    <cellStyle name="常规 3 4" xfId="184"/>
    <cellStyle name="常规 3 5" xfId="185"/>
    <cellStyle name="常规 3 6" xfId="186"/>
    <cellStyle name="常规 3 7" xfId="187"/>
    <cellStyle name="常规 3 8" xfId="188"/>
    <cellStyle name="常规 3 9" xfId="189"/>
    <cellStyle name="常规 4" xfId="190"/>
    <cellStyle name="常规 4 10" xfId="191"/>
    <cellStyle name="常规 4 11" xfId="192"/>
    <cellStyle name="常规 4 12" xfId="193"/>
    <cellStyle name="常规 4 13" xfId="194"/>
    <cellStyle name="常规 4 14" xfId="195"/>
    <cellStyle name="常规 4 2" xfId="196"/>
    <cellStyle name="常规 4 3" xfId="197"/>
    <cellStyle name="常规 4 4" xfId="198"/>
    <cellStyle name="常规 4 5" xfId="199"/>
    <cellStyle name="常规 4 6" xfId="200"/>
    <cellStyle name="常规 4 7" xfId="201"/>
    <cellStyle name="常规 4 8" xfId="202"/>
    <cellStyle name="常规 4 9" xfId="203"/>
    <cellStyle name="常规 6" xfId="204"/>
    <cellStyle name="常规 6 10" xfId="205"/>
    <cellStyle name="常规 6 11" xfId="206"/>
    <cellStyle name="常规 6 12" xfId="207"/>
    <cellStyle name="常规 6 13" xfId="208"/>
    <cellStyle name="常规 6 14" xfId="209"/>
    <cellStyle name="常规 6 2" xfId="210"/>
    <cellStyle name="常规 6 3" xfId="211"/>
    <cellStyle name="常规 6 4" xfId="212"/>
    <cellStyle name="常规 6 5" xfId="213"/>
    <cellStyle name="常规 6 6" xfId="214"/>
    <cellStyle name="常规 6 7" xfId="215"/>
    <cellStyle name="常规 6 8" xfId="216"/>
    <cellStyle name="常规 6 9" xfId="21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4"/>
  <sheetViews>
    <sheetView showGridLines="0" workbookViewId="0" topLeftCell="A1">
      <selection activeCell="D3" sqref="D3:E724"/>
    </sheetView>
  </sheetViews>
  <sheetFormatPr defaultColWidth="9.00390625" defaultColWidthPt="54" defaultRowHeight="13.5"/>
  <cols>
    <col min="1" max="1" width="14.375" widthPt="86.25" style="1" customWidth="1"/>
    <col min="2" max="2" width="7.75390625" widthPt="46.5" style="2" customWidth="1"/>
    <col min="3" max="3" width="27.75390625" widthPt="166.5" style="2" customWidth="1"/>
    <col min="4" max="4" width="9.125" widthPt="54.75" style="3" customWidth="1"/>
    <col min="5" max="5" width="14.125" widthPt="84.75" style="0" customWidth="1"/>
    <col min="6" max="6" width="10.00390625" widthPt="60" style="0" customWidth="1"/>
    <col min="7" max="7" width="20.125" widthPt="120.75" style="0" customWidth="1"/>
    <col min="8" max="8" width="50.00390625" widthPt="300" style="0" customWidth="1"/>
    <col min="9" max="9" width="22.25390625" widthPt="133.5" style="0" customWidth="1"/>
  </cols>
  <sheetData>
    <row r="1" spans="1:9" ht="31.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42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10" t="s">
        <v>9</v>
      </c>
    </row>
    <row r="3" spans="1:9" ht="14.25">
      <c r="A3" s="12" t="s">
        <v>1112</v>
      </c>
      <c r="B3" s="13" t="s">
        <v>10</v>
      </c>
      <c r="C3" s="14" t="s">
        <v>11</v>
      </c>
      <c r="D3" s="15" t="s">
        <v>12</v>
      </c>
      <c r="E3" s="16" t="s">
        <v>13</v>
      </c>
      <c r="F3" s="12" t="s">
        <v>14</v>
      </c>
      <c r="G3" s="17" t="s">
        <v>15</v>
      </c>
      <c r="H3" s="12" t="s">
        <v>16</v>
      </c>
      <c r="I3" s="18">
        <v>40800</v>
      </c>
    </row>
    <row r="4" spans="1:9" ht="14.25">
      <c r="A4" s="12" t="s">
        <v>1112</v>
      </c>
      <c r="B4" s="13" t="s">
        <v>10</v>
      </c>
      <c r="C4" s="14" t="s">
        <v>11</v>
      </c>
      <c r="D4" s="15" t="s">
        <v>17</v>
      </c>
      <c r="E4" s="16" t="s">
        <v>18</v>
      </c>
      <c r="F4" s="12" t="s">
        <v>14</v>
      </c>
      <c r="G4" s="17" t="s">
        <v>15</v>
      </c>
      <c r="H4" s="12" t="s">
        <v>19</v>
      </c>
      <c r="I4" s="18">
        <v>189000</v>
      </c>
    </row>
    <row r="5" spans="1:9" ht="14.25">
      <c r="A5" s="12" t="s">
        <v>1112</v>
      </c>
      <c r="B5" s="13" t="s">
        <v>10</v>
      </c>
      <c r="C5" s="14" t="s">
        <v>11</v>
      </c>
      <c r="D5" s="15" t="s">
        <v>20</v>
      </c>
      <c r="E5" s="16" t="s">
        <v>21</v>
      </c>
      <c r="F5" s="12" t="s">
        <v>14</v>
      </c>
      <c r="G5" s="17" t="s">
        <v>15</v>
      </c>
      <c r="H5" s="12" t="s">
        <v>22</v>
      </c>
      <c r="I5" s="18">
        <v>20000</v>
      </c>
    </row>
    <row r="6" spans="1:9" ht="14.25">
      <c r="A6" s="12" t="s">
        <v>1112</v>
      </c>
      <c r="B6" s="13" t="s">
        <v>10</v>
      </c>
      <c r="C6" s="14" t="s">
        <v>11</v>
      </c>
      <c r="D6" s="15" t="s">
        <v>23</v>
      </c>
      <c r="E6" s="16" t="s">
        <v>24</v>
      </c>
      <c r="F6" s="12" t="s">
        <v>14</v>
      </c>
      <c r="G6" s="17" t="s">
        <v>15</v>
      </c>
      <c r="H6" s="12" t="s">
        <v>25</v>
      </c>
      <c r="I6" s="18">
        <v>20000</v>
      </c>
    </row>
    <row r="7" spans="1:9" ht="14.25">
      <c r="A7" s="12" t="s">
        <v>1112</v>
      </c>
      <c r="B7" s="13" t="s">
        <v>10</v>
      </c>
      <c r="C7" s="14" t="s">
        <v>11</v>
      </c>
      <c r="D7" s="15" t="s">
        <v>23</v>
      </c>
      <c r="E7" s="16" t="s">
        <v>24</v>
      </c>
      <c r="F7" s="12" t="s">
        <v>14</v>
      </c>
      <c r="G7" s="17" t="s">
        <v>15</v>
      </c>
      <c r="H7" s="12" t="s">
        <v>26</v>
      </c>
      <c r="I7" s="18">
        <v>69000</v>
      </c>
    </row>
    <row r="8" spans="1:9" ht="14.25">
      <c r="A8" s="12" t="s">
        <v>1112</v>
      </c>
      <c r="B8" s="13" t="s">
        <v>10</v>
      </c>
      <c r="C8" s="14" t="s">
        <v>11</v>
      </c>
      <c r="D8" s="15" t="s">
        <v>20</v>
      </c>
      <c r="E8" s="16" t="s">
        <v>21</v>
      </c>
      <c r="F8" s="12" t="s">
        <v>14</v>
      </c>
      <c r="G8" s="17" t="s">
        <v>15</v>
      </c>
      <c r="H8" s="12" t="s">
        <v>27</v>
      </c>
      <c r="I8" s="18">
        <v>300000</v>
      </c>
    </row>
    <row r="9" spans="1:9" ht="14.25">
      <c r="A9" s="12" t="s">
        <v>1112</v>
      </c>
      <c r="B9" s="13" t="s">
        <v>10</v>
      </c>
      <c r="C9" s="14" t="s">
        <v>11</v>
      </c>
      <c r="D9" s="15" t="s">
        <v>12</v>
      </c>
      <c r="E9" s="16" t="s">
        <v>13</v>
      </c>
      <c r="F9" s="12" t="s">
        <v>14</v>
      </c>
      <c r="G9" s="17" t="s">
        <v>15</v>
      </c>
      <c r="H9" s="12" t="s">
        <v>28</v>
      </c>
      <c r="I9" s="18">
        <v>10000</v>
      </c>
    </row>
    <row r="10" spans="1:9" ht="14.25">
      <c r="A10" s="12" t="s">
        <v>1112</v>
      </c>
      <c r="B10" s="13" t="s">
        <v>10</v>
      </c>
      <c r="C10" s="14" t="s">
        <v>11</v>
      </c>
      <c r="D10" s="15" t="s">
        <v>12</v>
      </c>
      <c r="E10" s="16" t="s">
        <v>13</v>
      </c>
      <c r="F10" s="12" t="s">
        <v>14</v>
      </c>
      <c r="G10" s="17" t="s">
        <v>15</v>
      </c>
      <c r="H10" s="12" t="s">
        <v>29</v>
      </c>
      <c r="I10" s="18">
        <v>20000</v>
      </c>
    </row>
    <row r="11" spans="1:9" ht="14.25">
      <c r="A11" s="12" t="s">
        <v>1112</v>
      </c>
      <c r="B11" s="13" t="s">
        <v>10</v>
      </c>
      <c r="C11" s="14" t="s">
        <v>11</v>
      </c>
      <c r="D11" s="15" t="s">
        <v>30</v>
      </c>
      <c r="E11" s="16" t="s">
        <v>31</v>
      </c>
      <c r="F11" s="12" t="s">
        <v>14</v>
      </c>
      <c r="G11" s="17" t="s">
        <v>15</v>
      </c>
      <c r="H11" s="12" t="s">
        <v>32</v>
      </c>
      <c r="I11" s="18">
        <v>10000</v>
      </c>
    </row>
    <row r="12" spans="1:9" ht="14.25">
      <c r="A12" s="12" t="s">
        <v>1112</v>
      </c>
      <c r="B12" s="13" t="s">
        <v>10</v>
      </c>
      <c r="C12" s="14" t="s">
        <v>11</v>
      </c>
      <c r="D12" s="15" t="s">
        <v>33</v>
      </c>
      <c r="E12" s="16" t="s">
        <v>34</v>
      </c>
      <c r="F12" s="12" t="s">
        <v>14</v>
      </c>
      <c r="G12" s="17" t="s">
        <v>15</v>
      </c>
      <c r="H12" s="12" t="s">
        <v>35</v>
      </c>
      <c r="I12" s="18">
        <v>20000</v>
      </c>
    </row>
    <row r="13" spans="1:9" ht="14.25">
      <c r="A13" s="12" t="s">
        <v>1112</v>
      </c>
      <c r="B13" s="13" t="s">
        <v>10</v>
      </c>
      <c r="C13" s="14" t="s">
        <v>11</v>
      </c>
      <c r="D13" s="15" t="s">
        <v>33</v>
      </c>
      <c r="E13" s="16" t="s">
        <v>34</v>
      </c>
      <c r="F13" s="12" t="s">
        <v>14</v>
      </c>
      <c r="G13" s="17" t="s">
        <v>15</v>
      </c>
      <c r="H13" s="12" t="s">
        <v>36</v>
      </c>
      <c r="I13" s="18">
        <v>20000</v>
      </c>
    </row>
    <row r="14" spans="1:9" ht="14.25">
      <c r="A14" s="12" t="s">
        <v>1112</v>
      </c>
      <c r="B14" s="13" t="s">
        <v>10</v>
      </c>
      <c r="C14" s="14" t="s">
        <v>11</v>
      </c>
      <c r="D14" s="15" t="s">
        <v>33</v>
      </c>
      <c r="E14" s="16" t="s">
        <v>34</v>
      </c>
      <c r="F14" s="12" t="s">
        <v>14</v>
      </c>
      <c r="G14" s="17" t="s">
        <v>15</v>
      </c>
      <c r="H14" s="12" t="s">
        <v>37</v>
      </c>
      <c r="I14" s="18">
        <v>30000</v>
      </c>
    </row>
    <row r="15" spans="1:9" ht="14.25">
      <c r="A15" s="12" t="s">
        <v>1112</v>
      </c>
      <c r="B15" s="13" t="s">
        <v>10</v>
      </c>
      <c r="C15" s="14" t="s">
        <v>11</v>
      </c>
      <c r="D15" s="15" t="s">
        <v>33</v>
      </c>
      <c r="E15" s="16" t="s">
        <v>34</v>
      </c>
      <c r="F15" s="12" t="s">
        <v>14</v>
      </c>
      <c r="G15" s="17" t="s">
        <v>15</v>
      </c>
      <c r="H15" s="12" t="s">
        <v>38</v>
      </c>
      <c r="I15" s="18">
        <v>20000</v>
      </c>
    </row>
    <row r="16" spans="1:9" ht="14.25">
      <c r="A16" s="12" t="s">
        <v>1112</v>
      </c>
      <c r="B16" s="13" t="s">
        <v>10</v>
      </c>
      <c r="C16" s="14" t="s">
        <v>11</v>
      </c>
      <c r="D16" s="15" t="s">
        <v>23</v>
      </c>
      <c r="E16" s="16" t="s">
        <v>24</v>
      </c>
      <c r="F16" s="12" t="s">
        <v>14</v>
      </c>
      <c r="G16" s="17" t="s">
        <v>15</v>
      </c>
      <c r="H16" s="12" t="s">
        <v>39</v>
      </c>
      <c r="I16" s="18">
        <v>92000</v>
      </c>
    </row>
    <row r="17" spans="1:9" ht="14.25">
      <c r="A17" s="12" t="s">
        <v>1112</v>
      </c>
      <c r="B17" s="13" t="s">
        <v>40</v>
      </c>
      <c r="C17" s="14" t="s">
        <v>41</v>
      </c>
      <c r="D17" s="15" t="s">
        <v>42</v>
      </c>
      <c r="E17" s="16" t="s">
        <v>43</v>
      </c>
      <c r="F17" s="12" t="s">
        <v>14</v>
      </c>
      <c r="G17" s="17" t="s">
        <v>15</v>
      </c>
      <c r="H17" s="12" t="s">
        <v>44</v>
      </c>
      <c r="I17" s="18">
        <v>20000</v>
      </c>
    </row>
    <row r="18" spans="1:9" ht="14.25">
      <c r="A18" s="12" t="s">
        <v>1112</v>
      </c>
      <c r="B18" s="13" t="s">
        <v>40</v>
      </c>
      <c r="C18" s="14" t="s">
        <v>41</v>
      </c>
      <c r="D18" s="15" t="s">
        <v>42</v>
      </c>
      <c r="E18" s="16" t="s">
        <v>43</v>
      </c>
      <c r="F18" s="12" t="s">
        <v>14</v>
      </c>
      <c r="G18" s="17" t="s">
        <v>15</v>
      </c>
      <c r="H18" s="12" t="s">
        <v>45</v>
      </c>
      <c r="I18" s="18">
        <v>50000</v>
      </c>
    </row>
    <row r="19" spans="1:9" ht="14.25">
      <c r="A19" s="12" t="s">
        <v>1112</v>
      </c>
      <c r="B19" s="13" t="s">
        <v>40</v>
      </c>
      <c r="C19" s="14" t="s">
        <v>41</v>
      </c>
      <c r="D19" s="15" t="s">
        <v>42</v>
      </c>
      <c r="E19" s="16" t="s">
        <v>43</v>
      </c>
      <c r="F19" s="12" t="s">
        <v>46</v>
      </c>
      <c r="G19" s="17" t="s">
        <v>47</v>
      </c>
      <c r="H19" s="12" t="s">
        <v>48</v>
      </c>
      <c r="I19" s="18">
        <v>22000</v>
      </c>
    </row>
    <row r="20" spans="1:9" ht="14.25">
      <c r="A20" s="12" t="s">
        <v>1112</v>
      </c>
      <c r="B20" s="13" t="s">
        <v>40</v>
      </c>
      <c r="C20" s="14" t="s">
        <v>41</v>
      </c>
      <c r="D20" s="15" t="s">
        <v>49</v>
      </c>
      <c r="E20" s="16" t="s">
        <v>18</v>
      </c>
      <c r="F20" s="12" t="s">
        <v>14</v>
      </c>
      <c r="G20" s="17" t="s">
        <v>15</v>
      </c>
      <c r="H20" s="12" t="s">
        <v>50</v>
      </c>
      <c r="I20" s="18">
        <f>243000-47250-81000</f>
        <v>114750</v>
      </c>
    </row>
    <row r="21" spans="1:9" ht="14.25">
      <c r="A21" s="12" t="s">
        <v>1112</v>
      </c>
      <c r="B21" s="13" t="s">
        <v>40</v>
      </c>
      <c r="C21" s="14" t="s">
        <v>41</v>
      </c>
      <c r="D21" s="15" t="s">
        <v>42</v>
      </c>
      <c r="E21" s="16" t="s">
        <v>43</v>
      </c>
      <c r="F21" s="12" t="s">
        <v>14</v>
      </c>
      <c r="G21" s="17" t="s">
        <v>15</v>
      </c>
      <c r="H21" s="12" t="s">
        <v>51</v>
      </c>
      <c r="I21" s="18">
        <v>40000</v>
      </c>
    </row>
    <row r="22" spans="1:9" ht="14.25">
      <c r="A22" s="12" t="s">
        <v>1112</v>
      </c>
      <c r="B22" s="13" t="s">
        <v>40</v>
      </c>
      <c r="C22" s="14" t="s">
        <v>41</v>
      </c>
      <c r="D22" s="15" t="s">
        <v>42</v>
      </c>
      <c r="E22" s="16" t="s">
        <v>43</v>
      </c>
      <c r="F22" s="12" t="s">
        <v>14</v>
      </c>
      <c r="G22" s="17" t="s">
        <v>15</v>
      </c>
      <c r="H22" s="12" t="s">
        <v>52</v>
      </c>
      <c r="I22" s="18">
        <v>20000</v>
      </c>
    </row>
    <row r="23" spans="1:9" ht="14.25">
      <c r="A23" s="12" t="s">
        <v>1112</v>
      </c>
      <c r="B23" s="13" t="s">
        <v>40</v>
      </c>
      <c r="C23" s="14" t="s">
        <v>41</v>
      </c>
      <c r="D23" s="15" t="s">
        <v>42</v>
      </c>
      <c r="E23" s="16" t="s">
        <v>43</v>
      </c>
      <c r="F23" s="12" t="s">
        <v>14</v>
      </c>
      <c r="G23" s="17" t="s">
        <v>15</v>
      </c>
      <c r="H23" s="12" t="s">
        <v>53</v>
      </c>
      <c r="I23" s="18">
        <v>30000</v>
      </c>
    </row>
    <row r="24" spans="1:9" ht="14.25">
      <c r="A24" s="12" t="s">
        <v>1112</v>
      </c>
      <c r="B24" s="13" t="s">
        <v>40</v>
      </c>
      <c r="C24" s="14" t="s">
        <v>41</v>
      </c>
      <c r="D24" s="15" t="s">
        <v>42</v>
      </c>
      <c r="E24" s="16" t="s">
        <v>43</v>
      </c>
      <c r="F24" s="12" t="s">
        <v>14</v>
      </c>
      <c r="G24" s="17" t="s">
        <v>15</v>
      </c>
      <c r="H24" s="12" t="s">
        <v>54</v>
      </c>
      <c r="I24" s="18">
        <v>90000</v>
      </c>
    </row>
    <row r="25" spans="1:9" ht="14.25">
      <c r="A25" s="12" t="s">
        <v>1112</v>
      </c>
      <c r="B25" s="13" t="s">
        <v>40</v>
      </c>
      <c r="C25" s="14" t="s">
        <v>41</v>
      </c>
      <c r="D25" s="15" t="s">
        <v>55</v>
      </c>
      <c r="E25" s="16" t="s">
        <v>56</v>
      </c>
      <c r="F25" s="12" t="s">
        <v>14</v>
      </c>
      <c r="G25" s="17" t="s">
        <v>15</v>
      </c>
      <c r="H25" s="12" t="s">
        <v>57</v>
      </c>
      <c r="I25" s="18">
        <v>40000</v>
      </c>
    </row>
    <row r="26" spans="1:9" ht="14.25">
      <c r="A26" s="12" t="s">
        <v>1112</v>
      </c>
      <c r="B26" s="13" t="s">
        <v>40</v>
      </c>
      <c r="C26" s="14" t="s">
        <v>41</v>
      </c>
      <c r="D26" s="15" t="s">
        <v>58</v>
      </c>
      <c r="E26" s="16" t="s">
        <v>59</v>
      </c>
      <c r="F26" s="12" t="s">
        <v>14</v>
      </c>
      <c r="G26" s="17" t="s">
        <v>15</v>
      </c>
      <c r="H26" s="12" t="s">
        <v>60</v>
      </c>
      <c r="I26" s="18">
        <v>82200</v>
      </c>
    </row>
    <row r="27" spans="1:9" ht="14.25">
      <c r="A27" s="12" t="s">
        <v>1112</v>
      </c>
      <c r="B27" s="13" t="s">
        <v>40</v>
      </c>
      <c r="C27" s="14" t="s">
        <v>41</v>
      </c>
      <c r="D27" s="15" t="s">
        <v>61</v>
      </c>
      <c r="E27" s="16" t="s">
        <v>62</v>
      </c>
      <c r="F27" s="12" t="s">
        <v>14</v>
      </c>
      <c r="G27" s="17" t="s">
        <v>15</v>
      </c>
      <c r="H27" s="12" t="s">
        <v>63</v>
      </c>
      <c r="I27" s="18">
        <v>50000</v>
      </c>
    </row>
    <row r="28" spans="1:9" ht="14.25">
      <c r="A28" s="12" t="s">
        <v>1112</v>
      </c>
      <c r="B28" s="13" t="s">
        <v>40</v>
      </c>
      <c r="C28" s="14" t="s">
        <v>41</v>
      </c>
      <c r="D28" s="15" t="s">
        <v>61</v>
      </c>
      <c r="E28" s="16" t="s">
        <v>62</v>
      </c>
      <c r="F28" s="12" t="s">
        <v>14</v>
      </c>
      <c r="G28" s="17" t="s">
        <v>15</v>
      </c>
      <c r="H28" s="12" t="s">
        <v>64</v>
      </c>
      <c r="I28" s="18">
        <v>150000</v>
      </c>
    </row>
    <row r="29" spans="1:9" ht="14.25">
      <c r="A29" s="12" t="s">
        <v>1112</v>
      </c>
      <c r="B29" s="13" t="s">
        <v>40</v>
      </c>
      <c r="C29" s="14" t="s">
        <v>41</v>
      </c>
      <c r="D29" s="15" t="s">
        <v>42</v>
      </c>
      <c r="E29" s="16" t="s">
        <v>43</v>
      </c>
      <c r="F29" s="12" t="s">
        <v>14</v>
      </c>
      <c r="G29" s="17" t="s">
        <v>15</v>
      </c>
      <c r="H29" s="12" t="s">
        <v>65</v>
      </c>
      <c r="I29" s="18">
        <v>60000</v>
      </c>
    </row>
    <row r="30" spans="1:9" ht="14.25">
      <c r="A30" s="12" t="s">
        <v>1112</v>
      </c>
      <c r="B30" s="13" t="s">
        <v>66</v>
      </c>
      <c r="C30" s="14" t="s">
        <v>67</v>
      </c>
      <c r="D30" s="15" t="s">
        <v>68</v>
      </c>
      <c r="E30" s="16" t="s">
        <v>69</v>
      </c>
      <c r="F30" s="12" t="s">
        <v>14</v>
      </c>
      <c r="G30" s="17" t="s">
        <v>15</v>
      </c>
      <c r="H30" s="12" t="s">
        <v>70</v>
      </c>
      <c r="I30" s="18">
        <v>50000</v>
      </c>
    </row>
    <row r="31" spans="1:9" ht="14.25">
      <c r="A31" s="12" t="s">
        <v>1112</v>
      </c>
      <c r="B31" s="13" t="s">
        <v>66</v>
      </c>
      <c r="C31" s="14" t="s">
        <v>67</v>
      </c>
      <c r="D31" s="15" t="s">
        <v>71</v>
      </c>
      <c r="E31" s="16" t="s">
        <v>72</v>
      </c>
      <c r="F31" s="12" t="s">
        <v>14</v>
      </c>
      <c r="G31" s="17" t="s">
        <v>15</v>
      </c>
      <c r="H31" s="12" t="s">
        <v>73</v>
      </c>
      <c r="I31" s="18">
        <v>400000</v>
      </c>
    </row>
    <row r="32" spans="1:9" ht="14.25">
      <c r="A32" s="12" t="s">
        <v>1112</v>
      </c>
      <c r="B32" s="13" t="s">
        <v>66</v>
      </c>
      <c r="C32" s="14" t="s">
        <v>67</v>
      </c>
      <c r="D32" s="15" t="s">
        <v>74</v>
      </c>
      <c r="E32" s="16" t="s">
        <v>75</v>
      </c>
      <c r="F32" s="12" t="s">
        <v>14</v>
      </c>
      <c r="G32" s="17" t="s">
        <v>15</v>
      </c>
      <c r="H32" s="12" t="s">
        <v>76</v>
      </c>
      <c r="I32" s="18">
        <f>1269900-200000</f>
        <v>1069900</v>
      </c>
    </row>
    <row r="33" spans="1:9" ht="14.25">
      <c r="A33" s="12" t="s">
        <v>1112</v>
      </c>
      <c r="B33" s="13" t="s">
        <v>66</v>
      </c>
      <c r="C33" s="14" t="s">
        <v>67</v>
      </c>
      <c r="D33" s="15" t="s">
        <v>74</v>
      </c>
      <c r="E33" s="16" t="s">
        <v>75</v>
      </c>
      <c r="F33" s="12" t="s">
        <v>14</v>
      </c>
      <c r="G33" s="17" t="s">
        <v>15</v>
      </c>
      <c r="H33" s="12" t="s">
        <v>77</v>
      </c>
      <c r="I33" s="18">
        <v>50000</v>
      </c>
    </row>
    <row r="34" spans="1:9" ht="14.25">
      <c r="A34" s="12" t="s">
        <v>1112</v>
      </c>
      <c r="B34" s="13" t="s">
        <v>66</v>
      </c>
      <c r="C34" s="14" t="s">
        <v>67</v>
      </c>
      <c r="D34" s="15" t="s">
        <v>78</v>
      </c>
      <c r="E34" s="16" t="s">
        <v>18</v>
      </c>
      <c r="F34" s="12" t="s">
        <v>14</v>
      </c>
      <c r="G34" s="17" t="s">
        <v>15</v>
      </c>
      <c r="H34" s="12" t="s">
        <v>79</v>
      </c>
      <c r="I34" s="18">
        <v>100000</v>
      </c>
    </row>
    <row r="35" spans="1:9" ht="14.25">
      <c r="A35" s="12" t="s">
        <v>1112</v>
      </c>
      <c r="B35" s="13" t="s">
        <v>66</v>
      </c>
      <c r="C35" s="14" t="s">
        <v>67</v>
      </c>
      <c r="D35" s="15" t="s">
        <v>74</v>
      </c>
      <c r="E35" s="16" t="s">
        <v>75</v>
      </c>
      <c r="F35" s="12" t="s">
        <v>14</v>
      </c>
      <c r="G35" s="17" t="s">
        <v>15</v>
      </c>
      <c r="H35" s="12" t="s">
        <v>80</v>
      </c>
      <c r="I35" s="18">
        <v>10000</v>
      </c>
    </row>
    <row r="36" spans="1:9" ht="14.25">
      <c r="A36" s="12" t="s">
        <v>1112</v>
      </c>
      <c r="B36" s="13" t="s">
        <v>66</v>
      </c>
      <c r="C36" s="14" t="s">
        <v>67</v>
      </c>
      <c r="D36" s="15" t="s">
        <v>81</v>
      </c>
      <c r="E36" s="16" t="s">
        <v>82</v>
      </c>
      <c r="F36" s="12" t="s">
        <v>14</v>
      </c>
      <c r="G36" s="17" t="s">
        <v>15</v>
      </c>
      <c r="H36" s="12" t="s">
        <v>83</v>
      </c>
      <c r="I36" s="18">
        <v>100000</v>
      </c>
    </row>
    <row r="37" spans="1:9" ht="14.25">
      <c r="A37" s="12" t="s">
        <v>1112</v>
      </c>
      <c r="B37" s="13" t="s">
        <v>66</v>
      </c>
      <c r="C37" s="14" t="s">
        <v>67</v>
      </c>
      <c r="D37" s="15" t="s">
        <v>84</v>
      </c>
      <c r="E37" s="16" t="s">
        <v>85</v>
      </c>
      <c r="F37" s="12" t="s">
        <v>14</v>
      </c>
      <c r="G37" s="17" t="s">
        <v>15</v>
      </c>
      <c r="H37" s="12" t="s">
        <v>86</v>
      </c>
      <c r="I37" s="18">
        <v>50000</v>
      </c>
    </row>
    <row r="38" spans="1:9" ht="14.25">
      <c r="A38" s="12" t="s">
        <v>1112</v>
      </c>
      <c r="B38" s="13" t="s">
        <v>66</v>
      </c>
      <c r="C38" s="14" t="s">
        <v>67</v>
      </c>
      <c r="D38" s="15" t="s">
        <v>74</v>
      </c>
      <c r="E38" s="16" t="s">
        <v>75</v>
      </c>
      <c r="F38" s="12" t="s">
        <v>14</v>
      </c>
      <c r="G38" s="17" t="s">
        <v>15</v>
      </c>
      <c r="H38" s="12" t="s">
        <v>87</v>
      </c>
      <c r="I38" s="18">
        <v>20000</v>
      </c>
    </row>
    <row r="39" spans="1:9" ht="14.25">
      <c r="A39" s="12" t="s">
        <v>1112</v>
      </c>
      <c r="B39" s="13" t="s">
        <v>66</v>
      </c>
      <c r="C39" s="14" t="s">
        <v>67</v>
      </c>
      <c r="D39" s="15" t="s">
        <v>74</v>
      </c>
      <c r="E39" s="16" t="s">
        <v>75</v>
      </c>
      <c r="F39" s="12" t="s">
        <v>14</v>
      </c>
      <c r="G39" s="17" t="s">
        <v>15</v>
      </c>
      <c r="H39" s="12" t="s">
        <v>88</v>
      </c>
      <c r="I39" s="18">
        <v>380400</v>
      </c>
    </row>
    <row r="40" spans="1:9" ht="14.25">
      <c r="A40" s="12" t="s">
        <v>1112</v>
      </c>
      <c r="B40" s="13" t="s">
        <v>66</v>
      </c>
      <c r="C40" s="14" t="s">
        <v>67</v>
      </c>
      <c r="D40" s="15" t="s">
        <v>74</v>
      </c>
      <c r="E40" s="16" t="s">
        <v>75</v>
      </c>
      <c r="F40" s="12" t="s">
        <v>14</v>
      </c>
      <c r="G40" s="17" t="s">
        <v>15</v>
      </c>
      <c r="H40" s="12" t="s">
        <v>89</v>
      </c>
      <c r="I40" s="18">
        <v>20000</v>
      </c>
    </row>
    <row r="41" spans="1:9" ht="14.25">
      <c r="A41" s="12" t="s">
        <v>1112</v>
      </c>
      <c r="B41" s="13" t="s">
        <v>66</v>
      </c>
      <c r="C41" s="14" t="s">
        <v>67</v>
      </c>
      <c r="D41" s="15" t="s">
        <v>74</v>
      </c>
      <c r="E41" s="16" t="s">
        <v>75</v>
      </c>
      <c r="F41" s="12" t="s">
        <v>14</v>
      </c>
      <c r="G41" s="17" t="s">
        <v>15</v>
      </c>
      <c r="H41" s="12" t="s">
        <v>90</v>
      </c>
      <c r="I41" s="18">
        <v>80000</v>
      </c>
    </row>
    <row r="42" spans="1:9" ht="14.25">
      <c r="A42" s="12" t="s">
        <v>1112</v>
      </c>
      <c r="B42" s="13" t="s">
        <v>66</v>
      </c>
      <c r="C42" s="14" t="s">
        <v>67</v>
      </c>
      <c r="D42" s="15" t="s">
        <v>74</v>
      </c>
      <c r="E42" s="16" t="s">
        <v>75</v>
      </c>
      <c r="F42" s="12" t="s">
        <v>14</v>
      </c>
      <c r="G42" s="17" t="s">
        <v>15</v>
      </c>
      <c r="H42" s="12" t="s">
        <v>91</v>
      </c>
      <c r="I42" s="18">
        <f>1200000-400000</f>
        <v>800000</v>
      </c>
    </row>
    <row r="43" spans="1:9" ht="14.25">
      <c r="A43" s="12" t="s">
        <v>1112</v>
      </c>
      <c r="B43" s="13" t="s">
        <v>66</v>
      </c>
      <c r="C43" s="14" t="s">
        <v>67</v>
      </c>
      <c r="D43" s="15" t="s">
        <v>74</v>
      </c>
      <c r="E43" s="16" t="s">
        <v>75</v>
      </c>
      <c r="F43" s="12" t="s">
        <v>14</v>
      </c>
      <c r="G43" s="17" t="s">
        <v>15</v>
      </c>
      <c r="H43" s="12" t="s">
        <v>92</v>
      </c>
      <c r="I43" s="18">
        <v>70000</v>
      </c>
    </row>
    <row r="44" spans="1:9" ht="14.25">
      <c r="A44" s="12" t="s">
        <v>1112</v>
      </c>
      <c r="B44" s="13" t="s">
        <v>66</v>
      </c>
      <c r="C44" s="14" t="s">
        <v>67</v>
      </c>
      <c r="D44" s="15" t="s">
        <v>74</v>
      </c>
      <c r="E44" s="16" t="s">
        <v>75</v>
      </c>
      <c r="F44" s="12" t="s">
        <v>14</v>
      </c>
      <c r="G44" s="17" t="s">
        <v>15</v>
      </c>
      <c r="H44" s="12" t="s">
        <v>93</v>
      </c>
      <c r="I44" s="18">
        <v>74000</v>
      </c>
    </row>
    <row r="45" spans="1:9" ht="14.25">
      <c r="A45" s="12" t="s">
        <v>1112</v>
      </c>
      <c r="B45" s="13" t="s">
        <v>66</v>
      </c>
      <c r="C45" s="14" t="s">
        <v>67</v>
      </c>
      <c r="D45" s="15" t="s">
        <v>74</v>
      </c>
      <c r="E45" s="16" t="s">
        <v>75</v>
      </c>
      <c r="F45" s="12" t="s">
        <v>14</v>
      </c>
      <c r="G45" s="17" t="s">
        <v>15</v>
      </c>
      <c r="H45" s="12" t="s">
        <v>94</v>
      </c>
      <c r="I45" s="18">
        <v>120000</v>
      </c>
    </row>
    <row r="46" spans="1:9" ht="14.25">
      <c r="A46" s="12" t="s">
        <v>1112</v>
      </c>
      <c r="B46" s="13" t="s">
        <v>66</v>
      </c>
      <c r="C46" s="14" t="s">
        <v>67</v>
      </c>
      <c r="D46" s="15" t="s">
        <v>95</v>
      </c>
      <c r="E46" s="16" t="s">
        <v>96</v>
      </c>
      <c r="F46" s="12" t="s">
        <v>14</v>
      </c>
      <c r="G46" s="17" t="s">
        <v>15</v>
      </c>
      <c r="H46" s="12" t="s">
        <v>97</v>
      </c>
      <c r="I46" s="18">
        <f>756000-190000</f>
        <v>566000</v>
      </c>
    </row>
    <row r="47" spans="1:9" ht="14.25">
      <c r="A47" s="12" t="s">
        <v>1112</v>
      </c>
      <c r="B47" s="13" t="s">
        <v>66</v>
      </c>
      <c r="C47" s="14" t="s">
        <v>67</v>
      </c>
      <c r="D47" s="15" t="s">
        <v>98</v>
      </c>
      <c r="E47" s="16" t="s">
        <v>99</v>
      </c>
      <c r="F47" s="12" t="s">
        <v>14</v>
      </c>
      <c r="G47" s="17" t="s">
        <v>15</v>
      </c>
      <c r="H47" s="12" t="s">
        <v>100</v>
      </c>
      <c r="I47" s="18">
        <v>172000</v>
      </c>
    </row>
    <row r="48" spans="1:9" ht="14.25">
      <c r="A48" s="12" t="s">
        <v>1112</v>
      </c>
      <c r="B48" s="13" t="s">
        <v>66</v>
      </c>
      <c r="C48" s="14" t="s">
        <v>67</v>
      </c>
      <c r="D48" s="15" t="s">
        <v>101</v>
      </c>
      <c r="E48" s="16" t="s">
        <v>18</v>
      </c>
      <c r="F48" s="12" t="s">
        <v>14</v>
      </c>
      <c r="G48" s="17" t="s">
        <v>15</v>
      </c>
      <c r="H48" s="12" t="s">
        <v>102</v>
      </c>
      <c r="I48" s="18">
        <v>12000</v>
      </c>
    </row>
    <row r="49" spans="1:9" ht="14.25">
      <c r="A49" s="12" t="s">
        <v>1112</v>
      </c>
      <c r="B49" s="13" t="s">
        <v>66</v>
      </c>
      <c r="C49" s="14" t="s">
        <v>67</v>
      </c>
      <c r="D49" s="15" t="s">
        <v>103</v>
      </c>
      <c r="E49" s="16" t="s">
        <v>104</v>
      </c>
      <c r="F49" s="12" t="s">
        <v>14</v>
      </c>
      <c r="G49" s="17" t="s">
        <v>15</v>
      </c>
      <c r="H49" s="12" t="s">
        <v>105</v>
      </c>
      <c r="I49" s="18">
        <v>23000</v>
      </c>
    </row>
    <row r="50" spans="1:9" ht="14.25">
      <c r="A50" s="12" t="s">
        <v>1112</v>
      </c>
      <c r="B50" s="13" t="s">
        <v>66</v>
      </c>
      <c r="C50" s="14" t="s">
        <v>67</v>
      </c>
      <c r="D50" s="15" t="s">
        <v>106</v>
      </c>
      <c r="E50" s="16" t="s">
        <v>107</v>
      </c>
      <c r="F50" s="12" t="s">
        <v>14</v>
      </c>
      <c r="G50" s="17" t="s">
        <v>15</v>
      </c>
      <c r="H50" s="12" t="s">
        <v>108</v>
      </c>
      <c r="I50" s="18">
        <v>36000</v>
      </c>
    </row>
    <row r="51" spans="1:9" ht="14.25">
      <c r="A51" s="12" t="s">
        <v>1112</v>
      </c>
      <c r="B51" s="13" t="s">
        <v>66</v>
      </c>
      <c r="C51" s="14" t="s">
        <v>67</v>
      </c>
      <c r="D51" s="15" t="s">
        <v>106</v>
      </c>
      <c r="E51" s="16" t="s">
        <v>107</v>
      </c>
      <c r="F51" s="12" t="s">
        <v>14</v>
      </c>
      <c r="G51" s="17" t="s">
        <v>15</v>
      </c>
      <c r="H51" s="12" t="s">
        <v>109</v>
      </c>
      <c r="I51" s="18">
        <v>36000</v>
      </c>
    </row>
    <row r="52" spans="1:9" ht="14.25">
      <c r="A52" s="12" t="s">
        <v>1112</v>
      </c>
      <c r="B52" s="13" t="s">
        <v>66</v>
      </c>
      <c r="C52" s="14" t="s">
        <v>67</v>
      </c>
      <c r="D52" s="15" t="s">
        <v>110</v>
      </c>
      <c r="E52" s="16" t="s">
        <v>111</v>
      </c>
      <c r="F52" s="12" t="s">
        <v>14</v>
      </c>
      <c r="G52" s="17" t="s">
        <v>15</v>
      </c>
      <c r="H52" s="12" t="s">
        <v>112</v>
      </c>
      <c r="I52" s="18">
        <v>50000</v>
      </c>
    </row>
    <row r="53" spans="1:9" ht="14.25">
      <c r="A53" s="12" t="s">
        <v>1112</v>
      </c>
      <c r="B53" s="13" t="s">
        <v>113</v>
      </c>
      <c r="C53" s="14" t="s">
        <v>114</v>
      </c>
      <c r="D53" s="15" t="s">
        <v>115</v>
      </c>
      <c r="E53" s="16" t="s">
        <v>116</v>
      </c>
      <c r="F53" s="12" t="s">
        <v>46</v>
      </c>
      <c r="G53" s="17" t="s">
        <v>47</v>
      </c>
      <c r="H53" s="12" t="s">
        <v>117</v>
      </c>
      <c r="I53" s="18">
        <v>84000</v>
      </c>
    </row>
    <row r="54" spans="1:9" ht="14.25">
      <c r="A54" s="12" t="s">
        <v>1112</v>
      </c>
      <c r="B54" s="13" t="s">
        <v>113</v>
      </c>
      <c r="C54" s="14" t="s">
        <v>114</v>
      </c>
      <c r="D54" s="15" t="s">
        <v>115</v>
      </c>
      <c r="E54" s="16" t="s">
        <v>116</v>
      </c>
      <c r="F54" s="12" t="s">
        <v>14</v>
      </c>
      <c r="G54" s="17" t="s">
        <v>15</v>
      </c>
      <c r="H54" s="12" t="s">
        <v>118</v>
      </c>
      <c r="I54" s="18">
        <v>10000</v>
      </c>
    </row>
    <row r="55" spans="1:9" ht="14.25">
      <c r="A55" s="12" t="s">
        <v>1112</v>
      </c>
      <c r="B55" s="13" t="s">
        <v>113</v>
      </c>
      <c r="C55" s="14" t="s">
        <v>114</v>
      </c>
      <c r="D55" s="15" t="s">
        <v>115</v>
      </c>
      <c r="E55" s="16" t="s">
        <v>116</v>
      </c>
      <c r="F55" s="12" t="s">
        <v>14</v>
      </c>
      <c r="G55" s="17" t="s">
        <v>15</v>
      </c>
      <c r="H55" s="12" t="s">
        <v>119</v>
      </c>
      <c r="I55" s="18">
        <v>67200</v>
      </c>
    </row>
    <row r="56" spans="1:9" ht="14.25">
      <c r="A56" s="12" t="s">
        <v>1112</v>
      </c>
      <c r="B56" s="13" t="s">
        <v>113</v>
      </c>
      <c r="C56" s="14" t="s">
        <v>114</v>
      </c>
      <c r="D56" s="15" t="s">
        <v>115</v>
      </c>
      <c r="E56" s="16" t="s">
        <v>116</v>
      </c>
      <c r="F56" s="12" t="s">
        <v>14</v>
      </c>
      <c r="G56" s="17" t="s">
        <v>15</v>
      </c>
      <c r="H56" s="12" t="s">
        <v>120</v>
      </c>
      <c r="I56" s="18">
        <v>50000</v>
      </c>
    </row>
    <row r="57" spans="1:9" ht="14.25">
      <c r="A57" s="12" t="s">
        <v>1112</v>
      </c>
      <c r="B57" s="13" t="s">
        <v>113</v>
      </c>
      <c r="C57" s="14" t="s">
        <v>114</v>
      </c>
      <c r="D57" s="15" t="s">
        <v>115</v>
      </c>
      <c r="E57" s="16" t="s">
        <v>116</v>
      </c>
      <c r="F57" s="12" t="s">
        <v>14</v>
      </c>
      <c r="G57" s="17" t="s">
        <v>15</v>
      </c>
      <c r="H57" s="12" t="s">
        <v>121</v>
      </c>
      <c r="I57" s="18">
        <v>20000</v>
      </c>
    </row>
    <row r="58" spans="1:9" ht="14.25">
      <c r="A58" s="12" t="s">
        <v>1112</v>
      </c>
      <c r="B58" s="13" t="s">
        <v>113</v>
      </c>
      <c r="C58" s="14" t="s">
        <v>114</v>
      </c>
      <c r="D58" s="15" t="s">
        <v>115</v>
      </c>
      <c r="E58" s="16" t="s">
        <v>116</v>
      </c>
      <c r="F58" s="12" t="s">
        <v>14</v>
      </c>
      <c r="G58" s="17" t="s">
        <v>15</v>
      </c>
      <c r="H58" s="12" t="s">
        <v>122</v>
      </c>
      <c r="I58" s="18">
        <v>500000</v>
      </c>
    </row>
    <row r="59" spans="1:9" ht="14.25">
      <c r="A59" s="12" t="s">
        <v>1112</v>
      </c>
      <c r="B59" s="13" t="s">
        <v>113</v>
      </c>
      <c r="C59" s="14" t="s">
        <v>114</v>
      </c>
      <c r="D59" s="15" t="s">
        <v>115</v>
      </c>
      <c r="E59" s="16" t="s">
        <v>116</v>
      </c>
      <c r="F59" s="12" t="s">
        <v>14</v>
      </c>
      <c r="G59" s="17" t="s">
        <v>15</v>
      </c>
      <c r="H59" s="12" t="s">
        <v>123</v>
      </c>
      <c r="I59" s="18">
        <v>24600</v>
      </c>
    </row>
    <row r="60" spans="1:9" ht="14.25">
      <c r="A60" s="12" t="s">
        <v>1112</v>
      </c>
      <c r="B60" s="13" t="s">
        <v>113</v>
      </c>
      <c r="C60" s="14" t="s">
        <v>114</v>
      </c>
      <c r="D60" s="15" t="s">
        <v>115</v>
      </c>
      <c r="E60" s="16" t="s">
        <v>116</v>
      </c>
      <c r="F60" s="12" t="s">
        <v>14</v>
      </c>
      <c r="G60" s="17" t="s">
        <v>15</v>
      </c>
      <c r="H60" s="12" t="s">
        <v>124</v>
      </c>
      <c r="I60" s="18">
        <v>10000</v>
      </c>
    </row>
    <row r="61" spans="1:9" ht="14.25">
      <c r="A61" s="12" t="s">
        <v>1112</v>
      </c>
      <c r="B61" s="13" t="s">
        <v>113</v>
      </c>
      <c r="C61" s="14" t="s">
        <v>114</v>
      </c>
      <c r="D61" s="15" t="s">
        <v>115</v>
      </c>
      <c r="E61" s="16" t="s">
        <v>116</v>
      </c>
      <c r="F61" s="12" t="s">
        <v>46</v>
      </c>
      <c r="G61" s="17" t="s">
        <v>47</v>
      </c>
      <c r="H61" s="12" t="s">
        <v>125</v>
      </c>
      <c r="I61" s="18">
        <v>64000</v>
      </c>
    </row>
    <row r="62" spans="1:9" ht="14.25">
      <c r="A62" s="12" t="s">
        <v>1112</v>
      </c>
      <c r="B62" s="13" t="s">
        <v>113</v>
      </c>
      <c r="C62" s="14" t="s">
        <v>114</v>
      </c>
      <c r="D62" s="15" t="s">
        <v>126</v>
      </c>
      <c r="E62" s="16" t="s">
        <v>127</v>
      </c>
      <c r="F62" s="12" t="s">
        <v>14</v>
      </c>
      <c r="G62" s="17" t="s">
        <v>15</v>
      </c>
      <c r="H62" s="12" t="s">
        <v>128</v>
      </c>
      <c r="I62" s="18">
        <v>20000</v>
      </c>
    </row>
    <row r="63" spans="1:9" ht="14.25">
      <c r="A63" s="12" t="s">
        <v>1112</v>
      </c>
      <c r="B63" s="13" t="s">
        <v>113</v>
      </c>
      <c r="C63" s="14" t="s">
        <v>114</v>
      </c>
      <c r="D63" s="15" t="s">
        <v>126</v>
      </c>
      <c r="E63" s="16" t="s">
        <v>127</v>
      </c>
      <c r="F63" s="12" t="s">
        <v>14</v>
      </c>
      <c r="G63" s="17" t="s">
        <v>15</v>
      </c>
      <c r="H63" s="12" t="s">
        <v>129</v>
      </c>
      <c r="I63" s="18">
        <v>24000</v>
      </c>
    </row>
    <row r="64" spans="1:9" ht="14.25">
      <c r="A64" s="12" t="s">
        <v>1112</v>
      </c>
      <c r="B64" s="13" t="s">
        <v>113</v>
      </c>
      <c r="C64" s="14" t="s">
        <v>114</v>
      </c>
      <c r="D64" s="15" t="s">
        <v>126</v>
      </c>
      <c r="E64" s="16" t="s">
        <v>127</v>
      </c>
      <c r="F64" s="12" t="s">
        <v>14</v>
      </c>
      <c r="G64" s="17" t="s">
        <v>15</v>
      </c>
      <c r="H64" s="12" t="s">
        <v>130</v>
      </c>
      <c r="I64" s="18">
        <v>21000</v>
      </c>
    </row>
    <row r="65" spans="1:9" ht="14.25">
      <c r="A65" s="12" t="s">
        <v>1112</v>
      </c>
      <c r="B65" s="13" t="s">
        <v>113</v>
      </c>
      <c r="C65" s="14" t="s">
        <v>114</v>
      </c>
      <c r="D65" s="15" t="s">
        <v>115</v>
      </c>
      <c r="E65" s="16" t="s">
        <v>116</v>
      </c>
      <c r="F65" s="12" t="s">
        <v>46</v>
      </c>
      <c r="G65" s="17" t="s">
        <v>47</v>
      </c>
      <c r="H65" s="12" t="s">
        <v>131</v>
      </c>
      <c r="I65" s="18">
        <v>42000</v>
      </c>
    </row>
    <row r="66" spans="1:9" ht="14.25">
      <c r="A66" s="12" t="s">
        <v>1112</v>
      </c>
      <c r="B66" s="13" t="s">
        <v>132</v>
      </c>
      <c r="C66" s="14" t="s">
        <v>133</v>
      </c>
      <c r="D66" s="15" t="s">
        <v>78</v>
      </c>
      <c r="E66" s="16" t="s">
        <v>18</v>
      </c>
      <c r="F66" s="12" t="s">
        <v>46</v>
      </c>
      <c r="G66" s="17" t="s">
        <v>47</v>
      </c>
      <c r="H66" s="12" t="s">
        <v>134</v>
      </c>
      <c r="I66" s="18">
        <v>84000</v>
      </c>
    </row>
    <row r="67" spans="1:9" ht="14.25">
      <c r="A67" s="12" t="s">
        <v>1112</v>
      </c>
      <c r="B67" s="13" t="s">
        <v>132</v>
      </c>
      <c r="C67" s="14" t="s">
        <v>133</v>
      </c>
      <c r="D67" s="15" t="s">
        <v>78</v>
      </c>
      <c r="E67" s="16" t="s">
        <v>18</v>
      </c>
      <c r="F67" s="12" t="s">
        <v>46</v>
      </c>
      <c r="G67" s="17" t="s">
        <v>47</v>
      </c>
      <c r="H67" s="12" t="s">
        <v>135</v>
      </c>
      <c r="I67" s="18">
        <v>40000</v>
      </c>
    </row>
    <row r="68" spans="1:9" ht="14.25">
      <c r="A68" s="12" t="s">
        <v>1112</v>
      </c>
      <c r="B68" s="13" t="s">
        <v>132</v>
      </c>
      <c r="C68" s="14" t="s">
        <v>133</v>
      </c>
      <c r="D68" s="15" t="s">
        <v>78</v>
      </c>
      <c r="E68" s="16" t="s">
        <v>18</v>
      </c>
      <c r="F68" s="12" t="s">
        <v>14</v>
      </c>
      <c r="G68" s="17" t="s">
        <v>15</v>
      </c>
      <c r="H68" s="12" t="s">
        <v>136</v>
      </c>
      <c r="I68" s="18">
        <v>40000</v>
      </c>
    </row>
    <row r="69" spans="1:9" ht="14.25">
      <c r="A69" s="12" t="s">
        <v>1112</v>
      </c>
      <c r="B69" s="13" t="s">
        <v>132</v>
      </c>
      <c r="C69" s="14" t="s">
        <v>133</v>
      </c>
      <c r="D69" s="15" t="s">
        <v>78</v>
      </c>
      <c r="E69" s="16" t="s">
        <v>18</v>
      </c>
      <c r="F69" s="12" t="s">
        <v>14</v>
      </c>
      <c r="G69" s="17" t="s">
        <v>15</v>
      </c>
      <c r="H69" s="12" t="s">
        <v>137</v>
      </c>
      <c r="I69" s="18">
        <v>54000</v>
      </c>
    </row>
    <row r="70" spans="1:9" ht="14.25">
      <c r="A70" s="12" t="s">
        <v>1112</v>
      </c>
      <c r="B70" s="13" t="s">
        <v>132</v>
      </c>
      <c r="C70" s="14" t="s">
        <v>133</v>
      </c>
      <c r="D70" s="15" t="s">
        <v>78</v>
      </c>
      <c r="E70" s="16" t="s">
        <v>18</v>
      </c>
      <c r="F70" s="12" t="s">
        <v>14</v>
      </c>
      <c r="G70" s="17" t="s">
        <v>15</v>
      </c>
      <c r="H70" s="12" t="s">
        <v>138</v>
      </c>
      <c r="I70" s="18">
        <v>600000</v>
      </c>
    </row>
    <row r="71" spans="1:9" ht="14.25">
      <c r="A71" s="12" t="s">
        <v>1112</v>
      </c>
      <c r="B71" s="13" t="s">
        <v>132</v>
      </c>
      <c r="C71" s="14" t="s">
        <v>133</v>
      </c>
      <c r="D71" s="15" t="s">
        <v>78</v>
      </c>
      <c r="E71" s="16" t="s">
        <v>18</v>
      </c>
      <c r="F71" s="12" t="s">
        <v>14</v>
      </c>
      <c r="G71" s="17" t="s">
        <v>15</v>
      </c>
      <c r="H71" s="12" t="s">
        <v>139</v>
      </c>
      <c r="I71" s="18">
        <v>1100000</v>
      </c>
    </row>
    <row r="72" spans="1:9" ht="14.25">
      <c r="A72" s="12" t="s">
        <v>1112</v>
      </c>
      <c r="B72" s="13" t="s">
        <v>132</v>
      </c>
      <c r="C72" s="14" t="s">
        <v>133</v>
      </c>
      <c r="D72" s="15" t="s">
        <v>78</v>
      </c>
      <c r="E72" s="16" t="s">
        <v>18</v>
      </c>
      <c r="F72" s="12" t="s">
        <v>14</v>
      </c>
      <c r="G72" s="17" t="s">
        <v>15</v>
      </c>
      <c r="H72" s="12" t="s">
        <v>140</v>
      </c>
      <c r="I72" s="18">
        <v>100000</v>
      </c>
    </row>
    <row r="73" spans="1:9" ht="14.25">
      <c r="A73" s="12" t="s">
        <v>1112</v>
      </c>
      <c r="B73" s="13" t="s">
        <v>132</v>
      </c>
      <c r="C73" s="14" t="s">
        <v>133</v>
      </c>
      <c r="D73" s="15" t="s">
        <v>78</v>
      </c>
      <c r="E73" s="16" t="s">
        <v>18</v>
      </c>
      <c r="F73" s="12" t="s">
        <v>14</v>
      </c>
      <c r="G73" s="17" t="s">
        <v>15</v>
      </c>
      <c r="H73" s="12" t="s">
        <v>141</v>
      </c>
      <c r="I73" s="18">
        <v>100000</v>
      </c>
    </row>
    <row r="74" spans="1:9" ht="14.25">
      <c r="A74" s="12" t="s">
        <v>1112</v>
      </c>
      <c r="B74" s="13" t="s">
        <v>132</v>
      </c>
      <c r="C74" s="14" t="s">
        <v>133</v>
      </c>
      <c r="D74" s="15" t="s">
        <v>78</v>
      </c>
      <c r="E74" s="16" t="s">
        <v>18</v>
      </c>
      <c r="F74" s="12" t="s">
        <v>14</v>
      </c>
      <c r="G74" s="17" t="s">
        <v>15</v>
      </c>
      <c r="H74" s="12" t="s">
        <v>142</v>
      </c>
      <c r="I74" s="18">
        <v>40000</v>
      </c>
    </row>
    <row r="75" spans="1:9" ht="14.25">
      <c r="A75" s="12" t="s">
        <v>1112</v>
      </c>
      <c r="B75" s="13" t="s">
        <v>132</v>
      </c>
      <c r="C75" s="14" t="s">
        <v>133</v>
      </c>
      <c r="D75" s="15" t="s">
        <v>78</v>
      </c>
      <c r="E75" s="16" t="s">
        <v>18</v>
      </c>
      <c r="F75" s="12" t="s">
        <v>14</v>
      </c>
      <c r="G75" s="17" t="s">
        <v>15</v>
      </c>
      <c r="H75" s="12" t="s">
        <v>143</v>
      </c>
      <c r="I75" s="18">
        <v>500000</v>
      </c>
    </row>
    <row r="76" spans="1:9" ht="14.25">
      <c r="A76" s="12" t="s">
        <v>1112</v>
      </c>
      <c r="B76" s="13" t="s">
        <v>144</v>
      </c>
      <c r="C76" s="14" t="s">
        <v>145</v>
      </c>
      <c r="D76" s="15" t="s">
        <v>146</v>
      </c>
      <c r="E76" s="16" t="s">
        <v>147</v>
      </c>
      <c r="F76" s="12" t="s">
        <v>14</v>
      </c>
      <c r="G76" s="17" t="s">
        <v>15</v>
      </c>
      <c r="H76" s="12" t="s">
        <v>148</v>
      </c>
      <c r="I76" s="18">
        <v>100000</v>
      </c>
    </row>
    <row r="77" spans="1:9" ht="14.25">
      <c r="A77" s="12" t="s">
        <v>1112</v>
      </c>
      <c r="B77" s="13" t="s">
        <v>144</v>
      </c>
      <c r="C77" s="14" t="s">
        <v>145</v>
      </c>
      <c r="D77" s="15" t="s">
        <v>149</v>
      </c>
      <c r="E77" s="16" t="s">
        <v>150</v>
      </c>
      <c r="F77" s="12" t="s">
        <v>151</v>
      </c>
      <c r="G77" s="17" t="s">
        <v>152</v>
      </c>
      <c r="H77" s="12" t="s">
        <v>153</v>
      </c>
      <c r="I77" s="18">
        <v>74300</v>
      </c>
    </row>
    <row r="78" spans="1:9" ht="14.25">
      <c r="A78" s="12" t="s">
        <v>1112</v>
      </c>
      <c r="B78" s="13" t="s">
        <v>144</v>
      </c>
      <c r="C78" s="14" t="s">
        <v>145</v>
      </c>
      <c r="D78" s="15" t="s">
        <v>154</v>
      </c>
      <c r="E78" s="16" t="s">
        <v>155</v>
      </c>
      <c r="F78" s="12" t="s">
        <v>156</v>
      </c>
      <c r="G78" s="17" t="s">
        <v>157</v>
      </c>
      <c r="H78" s="12" t="s">
        <v>158</v>
      </c>
      <c r="I78" s="18">
        <v>1550000</v>
      </c>
    </row>
    <row r="79" spans="1:9" ht="14.25">
      <c r="A79" s="12" t="s">
        <v>1112</v>
      </c>
      <c r="B79" s="13" t="s">
        <v>144</v>
      </c>
      <c r="C79" s="14" t="s">
        <v>145</v>
      </c>
      <c r="D79" s="15" t="s">
        <v>159</v>
      </c>
      <c r="E79" s="16" t="s">
        <v>160</v>
      </c>
      <c r="F79" s="12" t="s">
        <v>156</v>
      </c>
      <c r="G79" s="17" t="s">
        <v>157</v>
      </c>
      <c r="H79" s="12" t="s">
        <v>161</v>
      </c>
      <c r="I79" s="18">
        <v>1750000</v>
      </c>
    </row>
    <row r="80" spans="1:9" ht="14.25">
      <c r="A80" s="12" t="s">
        <v>1112</v>
      </c>
      <c r="B80" s="13" t="s">
        <v>144</v>
      </c>
      <c r="C80" s="14" t="s">
        <v>145</v>
      </c>
      <c r="D80" s="15" t="s">
        <v>159</v>
      </c>
      <c r="E80" s="16" t="s">
        <v>160</v>
      </c>
      <c r="F80" s="12" t="s">
        <v>156</v>
      </c>
      <c r="G80" s="17" t="s">
        <v>157</v>
      </c>
      <c r="H80" s="12" t="s">
        <v>162</v>
      </c>
      <c r="I80" s="18">
        <v>2500000</v>
      </c>
    </row>
    <row r="81" spans="1:9" ht="14.25">
      <c r="A81" s="12" t="s">
        <v>1112</v>
      </c>
      <c r="B81" s="13" t="s">
        <v>144</v>
      </c>
      <c r="C81" s="14" t="s">
        <v>145</v>
      </c>
      <c r="D81" s="15" t="s">
        <v>146</v>
      </c>
      <c r="E81" s="16" t="s">
        <v>147</v>
      </c>
      <c r="F81" s="12" t="s">
        <v>14</v>
      </c>
      <c r="G81" s="17" t="s">
        <v>15</v>
      </c>
      <c r="H81" s="12" t="s">
        <v>163</v>
      </c>
      <c r="I81" s="18">
        <v>100000</v>
      </c>
    </row>
    <row r="82" spans="1:9" ht="14.25">
      <c r="A82" s="12" t="s">
        <v>1112</v>
      </c>
      <c r="B82" s="13" t="s">
        <v>144</v>
      </c>
      <c r="C82" s="14" t="s">
        <v>145</v>
      </c>
      <c r="D82" s="15" t="s">
        <v>146</v>
      </c>
      <c r="E82" s="16" t="s">
        <v>147</v>
      </c>
      <c r="F82" s="12" t="s">
        <v>14</v>
      </c>
      <c r="G82" s="17" t="s">
        <v>15</v>
      </c>
      <c r="H82" s="12" t="s">
        <v>164</v>
      </c>
      <c r="I82" s="18">
        <v>50000</v>
      </c>
    </row>
    <row r="83" spans="1:9" ht="14.25">
      <c r="A83" s="12" t="s">
        <v>1112</v>
      </c>
      <c r="B83" s="13" t="s">
        <v>144</v>
      </c>
      <c r="C83" s="14" t="s">
        <v>145</v>
      </c>
      <c r="D83" s="15" t="s">
        <v>159</v>
      </c>
      <c r="E83" s="16" t="s">
        <v>160</v>
      </c>
      <c r="F83" s="12" t="s">
        <v>151</v>
      </c>
      <c r="G83" s="17" t="s">
        <v>152</v>
      </c>
      <c r="H83" s="12" t="s">
        <v>165</v>
      </c>
      <c r="I83" s="18">
        <v>1600000</v>
      </c>
    </row>
    <row r="84" spans="1:9" ht="14.25">
      <c r="A84" s="12" t="s">
        <v>1112</v>
      </c>
      <c r="B84" s="13" t="s">
        <v>144</v>
      </c>
      <c r="C84" s="14" t="s">
        <v>145</v>
      </c>
      <c r="D84" s="15" t="s">
        <v>159</v>
      </c>
      <c r="E84" s="16" t="s">
        <v>160</v>
      </c>
      <c r="F84" s="12" t="s">
        <v>151</v>
      </c>
      <c r="G84" s="17" t="s">
        <v>152</v>
      </c>
      <c r="H84" s="12" t="s">
        <v>166</v>
      </c>
      <c r="I84" s="18">
        <f>950000-102830</f>
        <v>847170</v>
      </c>
    </row>
    <row r="85" spans="1:9" ht="14.25">
      <c r="A85" s="12" t="s">
        <v>1112</v>
      </c>
      <c r="B85" s="13" t="s">
        <v>167</v>
      </c>
      <c r="C85" s="14" t="s">
        <v>168</v>
      </c>
      <c r="D85" s="15" t="s">
        <v>169</v>
      </c>
      <c r="E85" s="16" t="s">
        <v>18</v>
      </c>
      <c r="F85" s="12" t="s">
        <v>14</v>
      </c>
      <c r="G85" s="17" t="s">
        <v>15</v>
      </c>
      <c r="H85" s="12" t="s">
        <v>170</v>
      </c>
      <c r="I85" s="18">
        <v>100000</v>
      </c>
    </row>
    <row r="86" spans="1:9" ht="14.25">
      <c r="A86" s="12" t="s">
        <v>1112</v>
      </c>
      <c r="B86" s="13" t="s">
        <v>167</v>
      </c>
      <c r="C86" s="14" t="s">
        <v>168</v>
      </c>
      <c r="D86" s="15" t="s">
        <v>171</v>
      </c>
      <c r="E86" s="16" t="s">
        <v>172</v>
      </c>
      <c r="F86" s="12" t="s">
        <v>14</v>
      </c>
      <c r="G86" s="17" t="s">
        <v>15</v>
      </c>
      <c r="H86" s="12" t="s">
        <v>173</v>
      </c>
      <c r="I86" s="18">
        <v>1000000</v>
      </c>
    </row>
    <row r="87" spans="1:9" ht="14.25">
      <c r="A87" s="12" t="s">
        <v>1112</v>
      </c>
      <c r="B87" s="13" t="s">
        <v>167</v>
      </c>
      <c r="C87" s="14" t="s">
        <v>168</v>
      </c>
      <c r="D87" s="15" t="s">
        <v>171</v>
      </c>
      <c r="E87" s="16" t="s">
        <v>172</v>
      </c>
      <c r="F87" s="12" t="s">
        <v>14</v>
      </c>
      <c r="G87" s="17" t="s">
        <v>15</v>
      </c>
      <c r="H87" s="12" t="s">
        <v>174</v>
      </c>
      <c r="I87" s="18">
        <v>100000</v>
      </c>
    </row>
    <row r="88" spans="1:9" ht="14.25">
      <c r="A88" s="12" t="s">
        <v>1112</v>
      </c>
      <c r="B88" s="13" t="s">
        <v>167</v>
      </c>
      <c r="C88" s="14" t="s">
        <v>168</v>
      </c>
      <c r="D88" s="15" t="s">
        <v>171</v>
      </c>
      <c r="E88" s="16" t="s">
        <v>172</v>
      </c>
      <c r="F88" s="12" t="s">
        <v>14</v>
      </c>
      <c r="G88" s="17" t="s">
        <v>15</v>
      </c>
      <c r="H88" s="12" t="s">
        <v>175</v>
      </c>
      <c r="I88" s="18">
        <v>300000</v>
      </c>
    </row>
    <row r="89" spans="1:9" ht="14.25">
      <c r="A89" s="12" t="s">
        <v>1112</v>
      </c>
      <c r="B89" s="13" t="s">
        <v>167</v>
      </c>
      <c r="C89" s="14" t="s">
        <v>168</v>
      </c>
      <c r="D89" s="15" t="s">
        <v>171</v>
      </c>
      <c r="E89" s="16" t="s">
        <v>172</v>
      </c>
      <c r="F89" s="12" t="s">
        <v>14</v>
      </c>
      <c r="G89" s="17" t="s">
        <v>15</v>
      </c>
      <c r="H89" s="12" t="s">
        <v>176</v>
      </c>
      <c r="I89" s="18">
        <v>30000</v>
      </c>
    </row>
    <row r="90" spans="1:9" ht="14.25">
      <c r="A90" s="12" t="s">
        <v>1112</v>
      </c>
      <c r="B90" s="13" t="s">
        <v>177</v>
      </c>
      <c r="C90" s="14" t="s">
        <v>178</v>
      </c>
      <c r="D90" s="15" t="s">
        <v>179</v>
      </c>
      <c r="E90" s="16" t="s">
        <v>180</v>
      </c>
      <c r="F90" s="12" t="s">
        <v>14</v>
      </c>
      <c r="G90" s="17" t="s">
        <v>15</v>
      </c>
      <c r="H90" s="12" t="s">
        <v>181</v>
      </c>
      <c r="I90" s="18">
        <v>50000</v>
      </c>
    </row>
    <row r="91" spans="1:9" ht="14.25">
      <c r="A91" s="12" t="s">
        <v>1112</v>
      </c>
      <c r="B91" s="13" t="s">
        <v>177</v>
      </c>
      <c r="C91" s="14" t="s">
        <v>178</v>
      </c>
      <c r="D91" s="15" t="s">
        <v>182</v>
      </c>
      <c r="E91" s="16" t="s">
        <v>183</v>
      </c>
      <c r="F91" s="12" t="s">
        <v>14</v>
      </c>
      <c r="G91" s="17" t="s">
        <v>15</v>
      </c>
      <c r="H91" s="12" t="s">
        <v>184</v>
      </c>
      <c r="I91" s="18">
        <v>20000</v>
      </c>
    </row>
    <row r="92" spans="1:9" ht="14.25">
      <c r="A92" s="12" t="s">
        <v>1112</v>
      </c>
      <c r="B92" s="13" t="s">
        <v>177</v>
      </c>
      <c r="C92" s="14" t="s">
        <v>178</v>
      </c>
      <c r="D92" s="15" t="s">
        <v>182</v>
      </c>
      <c r="E92" s="16" t="s">
        <v>183</v>
      </c>
      <c r="F92" s="12" t="s">
        <v>14</v>
      </c>
      <c r="G92" s="17" t="s">
        <v>15</v>
      </c>
      <c r="H92" s="12" t="s">
        <v>185</v>
      </c>
      <c r="I92" s="18">
        <v>50000</v>
      </c>
    </row>
    <row r="93" spans="1:9" ht="14.25">
      <c r="A93" s="12" t="s">
        <v>1112</v>
      </c>
      <c r="B93" s="13" t="s">
        <v>177</v>
      </c>
      <c r="C93" s="14" t="s">
        <v>178</v>
      </c>
      <c r="D93" s="15" t="s">
        <v>182</v>
      </c>
      <c r="E93" s="16" t="s">
        <v>183</v>
      </c>
      <c r="F93" s="12" t="s">
        <v>14</v>
      </c>
      <c r="G93" s="17" t="s">
        <v>15</v>
      </c>
      <c r="H93" s="12" t="s">
        <v>186</v>
      </c>
      <c r="I93" s="18">
        <v>20000</v>
      </c>
    </row>
    <row r="94" spans="1:9" ht="14.25">
      <c r="A94" s="12" t="s">
        <v>1112</v>
      </c>
      <c r="B94" s="13" t="s">
        <v>177</v>
      </c>
      <c r="C94" s="14" t="s">
        <v>178</v>
      </c>
      <c r="D94" s="15" t="s">
        <v>182</v>
      </c>
      <c r="E94" s="16" t="s">
        <v>183</v>
      </c>
      <c r="F94" s="12" t="s">
        <v>14</v>
      </c>
      <c r="G94" s="17" t="s">
        <v>15</v>
      </c>
      <c r="H94" s="12" t="s">
        <v>187</v>
      </c>
      <c r="I94" s="18">
        <v>50000</v>
      </c>
    </row>
    <row r="95" spans="1:9" ht="14.25">
      <c r="A95" s="12" t="s">
        <v>1112</v>
      </c>
      <c r="B95" s="13" t="s">
        <v>177</v>
      </c>
      <c r="C95" s="14" t="s">
        <v>178</v>
      </c>
      <c r="D95" s="15" t="s">
        <v>179</v>
      </c>
      <c r="E95" s="16" t="s">
        <v>180</v>
      </c>
      <c r="F95" s="12" t="s">
        <v>14</v>
      </c>
      <c r="G95" s="17" t="s">
        <v>15</v>
      </c>
      <c r="H95" s="12" t="s">
        <v>188</v>
      </c>
      <c r="I95" s="18">
        <v>20000</v>
      </c>
    </row>
    <row r="96" spans="1:9" ht="14.25">
      <c r="A96" s="12" t="s">
        <v>1112</v>
      </c>
      <c r="B96" s="13" t="s">
        <v>177</v>
      </c>
      <c r="C96" s="14" t="s">
        <v>178</v>
      </c>
      <c r="D96" s="15" t="s">
        <v>179</v>
      </c>
      <c r="E96" s="16" t="s">
        <v>180</v>
      </c>
      <c r="F96" s="12" t="s">
        <v>14</v>
      </c>
      <c r="G96" s="17" t="s">
        <v>15</v>
      </c>
      <c r="H96" s="12" t="s">
        <v>189</v>
      </c>
      <c r="I96" s="18">
        <v>10000</v>
      </c>
    </row>
    <row r="97" spans="1:9" ht="14.25">
      <c r="A97" s="12" t="s">
        <v>1112</v>
      </c>
      <c r="B97" s="13" t="s">
        <v>177</v>
      </c>
      <c r="C97" s="14" t="s">
        <v>178</v>
      </c>
      <c r="D97" s="15" t="s">
        <v>179</v>
      </c>
      <c r="E97" s="16" t="s">
        <v>180</v>
      </c>
      <c r="F97" s="12" t="s">
        <v>14</v>
      </c>
      <c r="G97" s="17" t="s">
        <v>15</v>
      </c>
      <c r="H97" s="12" t="s">
        <v>190</v>
      </c>
      <c r="I97" s="18">
        <v>30000</v>
      </c>
    </row>
    <row r="98" spans="1:9" ht="14.25">
      <c r="A98" s="12" t="s">
        <v>1112</v>
      </c>
      <c r="B98" s="13" t="s">
        <v>177</v>
      </c>
      <c r="C98" s="14" t="s">
        <v>178</v>
      </c>
      <c r="D98" s="15" t="s">
        <v>179</v>
      </c>
      <c r="E98" s="16" t="s">
        <v>180</v>
      </c>
      <c r="F98" s="12" t="s">
        <v>14</v>
      </c>
      <c r="G98" s="17" t="s">
        <v>15</v>
      </c>
      <c r="H98" s="12" t="s">
        <v>191</v>
      </c>
      <c r="I98" s="18">
        <v>60000</v>
      </c>
    </row>
    <row r="99" spans="1:9" ht="14.25">
      <c r="A99" s="12" t="s">
        <v>1112</v>
      </c>
      <c r="B99" s="13" t="s">
        <v>177</v>
      </c>
      <c r="C99" s="14" t="s">
        <v>178</v>
      </c>
      <c r="D99" s="15" t="s">
        <v>179</v>
      </c>
      <c r="E99" s="16" t="s">
        <v>180</v>
      </c>
      <c r="F99" s="12" t="s">
        <v>14</v>
      </c>
      <c r="G99" s="17" t="s">
        <v>15</v>
      </c>
      <c r="H99" s="12" t="s">
        <v>192</v>
      </c>
      <c r="I99" s="18">
        <v>300000</v>
      </c>
    </row>
    <row r="100" spans="1:9" ht="14.25">
      <c r="A100" s="12" t="s">
        <v>1112</v>
      </c>
      <c r="B100" s="13" t="s">
        <v>193</v>
      </c>
      <c r="C100" s="14" t="s">
        <v>194</v>
      </c>
      <c r="D100" s="15" t="s">
        <v>195</v>
      </c>
      <c r="E100" s="16" t="s">
        <v>196</v>
      </c>
      <c r="F100" s="12" t="s">
        <v>14</v>
      </c>
      <c r="G100" s="17" t="s">
        <v>15</v>
      </c>
      <c r="H100" s="12" t="s">
        <v>196</v>
      </c>
      <c r="I100" s="18">
        <v>100000</v>
      </c>
    </row>
    <row r="101" spans="1:9" ht="14.25">
      <c r="A101" s="12" t="s">
        <v>1112</v>
      </c>
      <c r="B101" s="13" t="s">
        <v>193</v>
      </c>
      <c r="C101" s="14" t="s">
        <v>194</v>
      </c>
      <c r="D101" s="15" t="s">
        <v>197</v>
      </c>
      <c r="E101" s="16" t="s">
        <v>198</v>
      </c>
      <c r="F101" s="12" t="s">
        <v>14</v>
      </c>
      <c r="G101" s="17" t="s">
        <v>15</v>
      </c>
      <c r="H101" s="12" t="s">
        <v>199</v>
      </c>
      <c r="I101" s="18">
        <v>200000</v>
      </c>
    </row>
    <row r="102" spans="1:9" ht="14.25">
      <c r="A102" s="12" t="s">
        <v>1112</v>
      </c>
      <c r="B102" s="13" t="s">
        <v>193</v>
      </c>
      <c r="C102" s="14" t="s">
        <v>194</v>
      </c>
      <c r="D102" s="15" t="s">
        <v>200</v>
      </c>
      <c r="E102" s="16" t="s">
        <v>201</v>
      </c>
      <c r="F102" s="12" t="s">
        <v>14</v>
      </c>
      <c r="G102" s="17" t="s">
        <v>15</v>
      </c>
      <c r="H102" s="12" t="s">
        <v>202</v>
      </c>
      <c r="I102" s="18">
        <v>50000</v>
      </c>
    </row>
    <row r="103" spans="1:9" ht="14.25">
      <c r="A103" s="12" t="s">
        <v>1112</v>
      </c>
      <c r="B103" s="13" t="s">
        <v>193</v>
      </c>
      <c r="C103" s="14" t="s">
        <v>194</v>
      </c>
      <c r="D103" s="15" t="s">
        <v>203</v>
      </c>
      <c r="E103" s="16" t="s">
        <v>204</v>
      </c>
      <c r="F103" s="12" t="s">
        <v>14</v>
      </c>
      <c r="G103" s="17" t="s">
        <v>15</v>
      </c>
      <c r="H103" s="12" t="s">
        <v>205</v>
      </c>
      <c r="I103" s="18">
        <v>50000</v>
      </c>
    </row>
    <row r="104" spans="1:9" ht="14.25">
      <c r="A104" s="12" t="s">
        <v>1112</v>
      </c>
      <c r="B104" s="13" t="s">
        <v>193</v>
      </c>
      <c r="C104" s="14" t="s">
        <v>194</v>
      </c>
      <c r="D104" s="15" t="s">
        <v>110</v>
      </c>
      <c r="E104" s="16" t="s">
        <v>111</v>
      </c>
      <c r="F104" s="12" t="s">
        <v>14</v>
      </c>
      <c r="G104" s="17" t="s">
        <v>15</v>
      </c>
      <c r="H104" s="12" t="s">
        <v>206</v>
      </c>
      <c r="I104" s="18">
        <v>50000</v>
      </c>
    </row>
    <row r="105" spans="1:9" ht="14.25">
      <c r="A105" s="12" t="s">
        <v>1112</v>
      </c>
      <c r="B105" s="13" t="s">
        <v>193</v>
      </c>
      <c r="C105" s="14" t="s">
        <v>194</v>
      </c>
      <c r="D105" s="15" t="s">
        <v>207</v>
      </c>
      <c r="E105" s="16" t="s">
        <v>208</v>
      </c>
      <c r="F105" s="12" t="s">
        <v>14</v>
      </c>
      <c r="G105" s="17" t="s">
        <v>15</v>
      </c>
      <c r="H105" s="12" t="s">
        <v>209</v>
      </c>
      <c r="I105" s="18">
        <v>150000</v>
      </c>
    </row>
    <row r="106" spans="1:9" ht="14.25">
      <c r="A106" s="12" t="s">
        <v>1112</v>
      </c>
      <c r="B106" s="13" t="s">
        <v>193</v>
      </c>
      <c r="C106" s="14" t="s">
        <v>194</v>
      </c>
      <c r="D106" s="15" t="s">
        <v>203</v>
      </c>
      <c r="E106" s="16" t="s">
        <v>204</v>
      </c>
      <c r="F106" s="12" t="s">
        <v>14</v>
      </c>
      <c r="G106" s="17" t="s">
        <v>15</v>
      </c>
      <c r="H106" s="12" t="s">
        <v>210</v>
      </c>
      <c r="I106" s="18">
        <v>100000</v>
      </c>
    </row>
    <row r="107" spans="1:9" ht="14.25">
      <c r="A107" s="12" t="s">
        <v>1112</v>
      </c>
      <c r="B107" s="13" t="s">
        <v>211</v>
      </c>
      <c r="C107" s="14" t="s">
        <v>212</v>
      </c>
      <c r="D107" s="15" t="s">
        <v>213</v>
      </c>
      <c r="E107" s="16" t="s">
        <v>18</v>
      </c>
      <c r="F107" s="12" t="s">
        <v>14</v>
      </c>
      <c r="G107" s="17" t="s">
        <v>15</v>
      </c>
      <c r="H107" s="12" t="s">
        <v>214</v>
      </c>
      <c r="I107" s="18">
        <v>150000</v>
      </c>
    </row>
    <row r="108" spans="1:9" ht="14.25">
      <c r="A108" s="12" t="s">
        <v>1112</v>
      </c>
      <c r="B108" s="13" t="s">
        <v>215</v>
      </c>
      <c r="C108" s="14" t="s">
        <v>216</v>
      </c>
      <c r="D108" s="15" t="s">
        <v>217</v>
      </c>
      <c r="E108" s="16" t="s">
        <v>218</v>
      </c>
      <c r="F108" s="12" t="s">
        <v>46</v>
      </c>
      <c r="G108" s="17" t="s">
        <v>47</v>
      </c>
      <c r="H108" s="12" t="s">
        <v>219</v>
      </c>
      <c r="I108" s="18">
        <v>100000</v>
      </c>
    </row>
    <row r="109" spans="1:9" ht="14.25">
      <c r="A109" s="12" t="s">
        <v>1112</v>
      </c>
      <c r="B109" s="13" t="s">
        <v>215</v>
      </c>
      <c r="C109" s="14" t="s">
        <v>216</v>
      </c>
      <c r="D109" s="15" t="s">
        <v>217</v>
      </c>
      <c r="E109" s="16" t="s">
        <v>218</v>
      </c>
      <c r="F109" s="12" t="s">
        <v>14</v>
      </c>
      <c r="G109" s="17" t="s">
        <v>15</v>
      </c>
      <c r="H109" s="12" t="s">
        <v>220</v>
      </c>
      <c r="I109" s="18">
        <v>50000</v>
      </c>
    </row>
    <row r="110" spans="1:9" ht="14.25">
      <c r="A110" s="12" t="s">
        <v>1112</v>
      </c>
      <c r="B110" s="13" t="s">
        <v>215</v>
      </c>
      <c r="C110" s="14" t="s">
        <v>216</v>
      </c>
      <c r="D110" s="15" t="s">
        <v>217</v>
      </c>
      <c r="E110" s="16" t="s">
        <v>218</v>
      </c>
      <c r="F110" s="12" t="s">
        <v>14</v>
      </c>
      <c r="G110" s="17" t="s">
        <v>15</v>
      </c>
      <c r="H110" s="12" t="s">
        <v>221</v>
      </c>
      <c r="I110" s="18">
        <v>20000</v>
      </c>
    </row>
    <row r="111" spans="1:9" ht="14.25">
      <c r="A111" s="12" t="s">
        <v>1112</v>
      </c>
      <c r="B111" s="13" t="s">
        <v>215</v>
      </c>
      <c r="C111" s="14" t="s">
        <v>216</v>
      </c>
      <c r="D111" s="15" t="s">
        <v>222</v>
      </c>
      <c r="E111" s="16" t="s">
        <v>223</v>
      </c>
      <c r="F111" s="12" t="s">
        <v>14</v>
      </c>
      <c r="G111" s="17" t="s">
        <v>15</v>
      </c>
      <c r="H111" s="12" t="s">
        <v>224</v>
      </c>
      <c r="I111" s="18">
        <v>60000</v>
      </c>
    </row>
    <row r="112" spans="1:9" ht="14.25">
      <c r="A112" s="12" t="s">
        <v>1112</v>
      </c>
      <c r="B112" s="13" t="s">
        <v>215</v>
      </c>
      <c r="C112" s="14" t="s">
        <v>216</v>
      </c>
      <c r="D112" s="15" t="s">
        <v>225</v>
      </c>
      <c r="E112" s="16" t="s">
        <v>226</v>
      </c>
      <c r="F112" s="12" t="s">
        <v>46</v>
      </c>
      <c r="G112" s="17" t="s">
        <v>47</v>
      </c>
      <c r="H112" s="12" t="s">
        <v>227</v>
      </c>
      <c r="I112" s="18">
        <v>50000</v>
      </c>
    </row>
    <row r="113" spans="1:9" ht="14.25">
      <c r="A113" s="12" t="s">
        <v>1112</v>
      </c>
      <c r="B113" s="13" t="s">
        <v>215</v>
      </c>
      <c r="C113" s="14" t="s">
        <v>216</v>
      </c>
      <c r="D113" s="15" t="s">
        <v>228</v>
      </c>
      <c r="E113" s="16" t="s">
        <v>18</v>
      </c>
      <c r="F113" s="12" t="s">
        <v>14</v>
      </c>
      <c r="G113" s="17" t="s">
        <v>15</v>
      </c>
      <c r="H113" s="12" t="s">
        <v>229</v>
      </c>
      <c r="I113" s="18">
        <v>200000</v>
      </c>
    </row>
    <row r="114" spans="1:9" ht="14.25">
      <c r="A114" s="12" t="s">
        <v>1112</v>
      </c>
      <c r="B114" s="13" t="s">
        <v>230</v>
      </c>
      <c r="C114" s="14" t="s">
        <v>231</v>
      </c>
      <c r="D114" s="15" t="s">
        <v>232</v>
      </c>
      <c r="E114" s="16" t="s">
        <v>233</v>
      </c>
      <c r="F114" s="12" t="s">
        <v>46</v>
      </c>
      <c r="G114" s="17" t="s">
        <v>47</v>
      </c>
      <c r="H114" s="12" t="s">
        <v>234</v>
      </c>
      <c r="I114" s="18">
        <v>350000</v>
      </c>
    </row>
    <row r="115" spans="1:9" ht="14.25">
      <c r="A115" s="12" t="s">
        <v>1112</v>
      </c>
      <c r="B115" s="13" t="s">
        <v>230</v>
      </c>
      <c r="C115" s="14" t="s">
        <v>231</v>
      </c>
      <c r="D115" s="15" t="s">
        <v>235</v>
      </c>
      <c r="E115" s="16" t="s">
        <v>236</v>
      </c>
      <c r="F115" s="12" t="s">
        <v>46</v>
      </c>
      <c r="G115" s="17" t="s">
        <v>47</v>
      </c>
      <c r="H115" s="12" t="s">
        <v>237</v>
      </c>
      <c r="I115" s="18">
        <v>64800</v>
      </c>
    </row>
    <row r="116" spans="1:9" ht="14.25">
      <c r="A116" s="12" t="s">
        <v>1112</v>
      </c>
      <c r="B116" s="13" t="s">
        <v>230</v>
      </c>
      <c r="C116" s="14" t="s">
        <v>231</v>
      </c>
      <c r="D116" s="15" t="s">
        <v>235</v>
      </c>
      <c r="E116" s="16" t="s">
        <v>236</v>
      </c>
      <c r="F116" s="12" t="s">
        <v>46</v>
      </c>
      <c r="G116" s="17" t="s">
        <v>47</v>
      </c>
      <c r="H116" s="12" t="s">
        <v>238</v>
      </c>
      <c r="I116" s="18">
        <v>216000</v>
      </c>
    </row>
    <row r="117" spans="1:9" ht="14.25">
      <c r="A117" s="12" t="s">
        <v>1112</v>
      </c>
      <c r="B117" s="13" t="s">
        <v>230</v>
      </c>
      <c r="C117" s="14" t="s">
        <v>231</v>
      </c>
      <c r="D117" s="15" t="s">
        <v>239</v>
      </c>
      <c r="E117" s="16" t="s">
        <v>18</v>
      </c>
      <c r="F117" s="12" t="s">
        <v>46</v>
      </c>
      <c r="G117" s="17" t="s">
        <v>47</v>
      </c>
      <c r="H117" s="12" t="s">
        <v>240</v>
      </c>
      <c r="I117" s="18">
        <v>27000</v>
      </c>
    </row>
    <row r="118" spans="1:9" ht="14.25">
      <c r="A118" s="12" t="s">
        <v>1112</v>
      </c>
      <c r="B118" s="13" t="s">
        <v>230</v>
      </c>
      <c r="C118" s="14" t="s">
        <v>231</v>
      </c>
      <c r="D118" s="15" t="s">
        <v>241</v>
      </c>
      <c r="E118" s="16" t="s">
        <v>18</v>
      </c>
      <c r="F118" s="12" t="s">
        <v>14</v>
      </c>
      <c r="G118" s="17" t="s">
        <v>15</v>
      </c>
      <c r="H118" s="12" t="s">
        <v>242</v>
      </c>
      <c r="I118" s="18">
        <v>96000</v>
      </c>
    </row>
    <row r="119" spans="1:9" ht="14.25">
      <c r="A119" s="12" t="s">
        <v>1112</v>
      </c>
      <c r="B119" s="13" t="s">
        <v>230</v>
      </c>
      <c r="C119" s="14" t="s">
        <v>231</v>
      </c>
      <c r="D119" s="15" t="s">
        <v>241</v>
      </c>
      <c r="E119" s="16" t="s">
        <v>18</v>
      </c>
      <c r="F119" s="12" t="s">
        <v>14</v>
      </c>
      <c r="G119" s="17" t="s">
        <v>15</v>
      </c>
      <c r="H119" s="12" t="s">
        <v>243</v>
      </c>
      <c r="I119" s="18">
        <v>68000</v>
      </c>
    </row>
    <row r="120" spans="1:9" ht="14.25">
      <c r="A120" s="12" t="s">
        <v>1112</v>
      </c>
      <c r="B120" s="13" t="s">
        <v>230</v>
      </c>
      <c r="C120" s="14" t="s">
        <v>231</v>
      </c>
      <c r="D120" s="15" t="s">
        <v>232</v>
      </c>
      <c r="E120" s="16" t="s">
        <v>233</v>
      </c>
      <c r="F120" s="12" t="s">
        <v>14</v>
      </c>
      <c r="G120" s="17" t="s">
        <v>15</v>
      </c>
      <c r="H120" s="12" t="s">
        <v>244</v>
      </c>
      <c r="I120" s="18">
        <v>40000</v>
      </c>
    </row>
    <row r="121" spans="1:9" ht="14.25">
      <c r="A121" s="12" t="s">
        <v>1112</v>
      </c>
      <c r="B121" s="13" t="s">
        <v>230</v>
      </c>
      <c r="C121" s="14" t="s">
        <v>231</v>
      </c>
      <c r="D121" s="15" t="s">
        <v>245</v>
      </c>
      <c r="E121" s="16" t="s">
        <v>246</v>
      </c>
      <c r="F121" s="12" t="s">
        <v>46</v>
      </c>
      <c r="G121" s="17" t="s">
        <v>47</v>
      </c>
      <c r="H121" s="12" t="s">
        <v>247</v>
      </c>
      <c r="I121" s="18">
        <v>3000000</v>
      </c>
    </row>
    <row r="122" spans="1:9" ht="14.25">
      <c r="A122" s="12" t="s">
        <v>1112</v>
      </c>
      <c r="B122" s="13" t="s">
        <v>230</v>
      </c>
      <c r="C122" s="14" t="s">
        <v>231</v>
      </c>
      <c r="D122" s="15" t="s">
        <v>248</v>
      </c>
      <c r="E122" s="16" t="s">
        <v>249</v>
      </c>
      <c r="F122" s="12" t="s">
        <v>14</v>
      </c>
      <c r="G122" s="17" t="s">
        <v>15</v>
      </c>
      <c r="H122" s="12" t="s">
        <v>250</v>
      </c>
      <c r="I122" s="18">
        <v>50000</v>
      </c>
    </row>
    <row r="123" spans="1:9" ht="14.25">
      <c r="A123" s="12" t="s">
        <v>1112</v>
      </c>
      <c r="B123" s="13" t="s">
        <v>230</v>
      </c>
      <c r="C123" s="14" t="s">
        <v>231</v>
      </c>
      <c r="D123" s="15" t="s">
        <v>235</v>
      </c>
      <c r="E123" s="16" t="s">
        <v>236</v>
      </c>
      <c r="F123" s="12" t="s">
        <v>46</v>
      </c>
      <c r="G123" s="17" t="s">
        <v>47</v>
      </c>
      <c r="H123" s="12" t="s">
        <v>251</v>
      </c>
      <c r="I123" s="18">
        <v>10000</v>
      </c>
    </row>
    <row r="124" spans="1:9" ht="14.25">
      <c r="A124" s="12" t="s">
        <v>1112</v>
      </c>
      <c r="B124" s="13" t="s">
        <v>230</v>
      </c>
      <c r="C124" s="14" t="s">
        <v>231</v>
      </c>
      <c r="D124" s="15" t="s">
        <v>232</v>
      </c>
      <c r="E124" s="16" t="s">
        <v>233</v>
      </c>
      <c r="F124" s="12" t="s">
        <v>14</v>
      </c>
      <c r="G124" s="17" t="s">
        <v>15</v>
      </c>
      <c r="H124" s="12" t="s">
        <v>252</v>
      </c>
      <c r="I124" s="18">
        <v>200000</v>
      </c>
    </row>
    <row r="125" spans="1:9" ht="14.25">
      <c r="A125" s="12" t="s">
        <v>1112</v>
      </c>
      <c r="B125" s="13" t="s">
        <v>253</v>
      </c>
      <c r="C125" s="14" t="s">
        <v>254</v>
      </c>
      <c r="D125" s="15" t="s">
        <v>255</v>
      </c>
      <c r="E125" s="16" t="s">
        <v>256</v>
      </c>
      <c r="F125" s="12" t="s">
        <v>14</v>
      </c>
      <c r="G125" s="17" t="s">
        <v>15</v>
      </c>
      <c r="H125" s="12" t="s">
        <v>257</v>
      </c>
      <c r="I125" s="18">
        <v>50000</v>
      </c>
    </row>
    <row r="126" spans="1:9" ht="14.25">
      <c r="A126" s="12" t="s">
        <v>1112</v>
      </c>
      <c r="B126" s="13" t="s">
        <v>253</v>
      </c>
      <c r="C126" s="14" t="s">
        <v>254</v>
      </c>
      <c r="D126" s="15" t="s">
        <v>255</v>
      </c>
      <c r="E126" s="16" t="s">
        <v>256</v>
      </c>
      <c r="F126" s="12" t="s">
        <v>14</v>
      </c>
      <c r="G126" s="17" t="s">
        <v>15</v>
      </c>
      <c r="H126" s="12" t="s">
        <v>258</v>
      </c>
      <c r="I126" s="18">
        <v>50000</v>
      </c>
    </row>
    <row r="127" spans="1:9" ht="14.25">
      <c r="A127" s="12" t="s">
        <v>1112</v>
      </c>
      <c r="B127" s="13" t="s">
        <v>259</v>
      </c>
      <c r="C127" s="14" t="s">
        <v>260</v>
      </c>
      <c r="D127" s="15" t="s">
        <v>248</v>
      </c>
      <c r="E127" s="16" t="s">
        <v>249</v>
      </c>
      <c r="F127" s="12" t="s">
        <v>151</v>
      </c>
      <c r="G127" s="17" t="s">
        <v>152</v>
      </c>
      <c r="H127" s="12" t="s">
        <v>261</v>
      </c>
      <c r="I127" s="18">
        <v>1000000</v>
      </c>
    </row>
    <row r="128" spans="1:9" ht="14.25">
      <c r="A128" s="12" t="s">
        <v>1112</v>
      </c>
      <c r="B128" s="13" t="s">
        <v>259</v>
      </c>
      <c r="C128" s="14" t="s">
        <v>260</v>
      </c>
      <c r="D128" s="15" t="s">
        <v>262</v>
      </c>
      <c r="E128" s="16" t="s">
        <v>263</v>
      </c>
      <c r="F128" s="12" t="s">
        <v>14</v>
      </c>
      <c r="G128" s="17" t="s">
        <v>15</v>
      </c>
      <c r="H128" s="12" t="s">
        <v>264</v>
      </c>
      <c r="I128" s="18">
        <v>100000</v>
      </c>
    </row>
    <row r="129" spans="1:9" ht="14.25">
      <c r="A129" s="12" t="s">
        <v>1112</v>
      </c>
      <c r="B129" s="13" t="s">
        <v>259</v>
      </c>
      <c r="C129" s="14" t="s">
        <v>260</v>
      </c>
      <c r="D129" s="15" t="s">
        <v>265</v>
      </c>
      <c r="E129" s="16" t="s">
        <v>266</v>
      </c>
      <c r="F129" s="12" t="s">
        <v>46</v>
      </c>
      <c r="G129" s="17" t="s">
        <v>47</v>
      </c>
      <c r="H129" s="12" t="s">
        <v>267</v>
      </c>
      <c r="I129" s="18">
        <v>3500000</v>
      </c>
    </row>
    <row r="130" spans="1:9" ht="14.25">
      <c r="A130" s="12" t="s">
        <v>1112</v>
      </c>
      <c r="B130" s="13" t="s">
        <v>259</v>
      </c>
      <c r="C130" s="14" t="s">
        <v>260</v>
      </c>
      <c r="D130" s="15" t="s">
        <v>268</v>
      </c>
      <c r="E130" s="16" t="s">
        <v>269</v>
      </c>
      <c r="F130" s="12" t="s">
        <v>46</v>
      </c>
      <c r="G130" s="17" t="s">
        <v>47</v>
      </c>
      <c r="H130" s="12" t="s">
        <v>269</v>
      </c>
      <c r="I130" s="18">
        <f>4320000-4096550</f>
        <v>223450</v>
      </c>
    </row>
    <row r="131" spans="1:9" ht="14.25">
      <c r="A131" s="12" t="s">
        <v>1112</v>
      </c>
      <c r="B131" s="13" t="s">
        <v>259</v>
      </c>
      <c r="C131" s="14" t="s">
        <v>260</v>
      </c>
      <c r="D131" s="15" t="s">
        <v>270</v>
      </c>
      <c r="E131" s="16" t="s">
        <v>271</v>
      </c>
      <c r="F131" s="12" t="s">
        <v>46</v>
      </c>
      <c r="G131" s="17" t="s">
        <v>47</v>
      </c>
      <c r="H131" s="12" t="s">
        <v>272</v>
      </c>
      <c r="I131" s="18">
        <f>7200000-1997700</f>
        <v>5202300</v>
      </c>
    </row>
    <row r="132" spans="1:9" ht="14.25">
      <c r="A132" s="12" t="s">
        <v>1112</v>
      </c>
      <c r="B132" s="13" t="s">
        <v>259</v>
      </c>
      <c r="C132" s="14" t="s">
        <v>260</v>
      </c>
      <c r="D132" s="15" t="s">
        <v>262</v>
      </c>
      <c r="E132" s="16" t="s">
        <v>263</v>
      </c>
      <c r="F132" s="12" t="s">
        <v>14</v>
      </c>
      <c r="G132" s="17" t="s">
        <v>15</v>
      </c>
      <c r="H132" s="12" t="s">
        <v>273</v>
      </c>
      <c r="I132" s="18">
        <v>80000</v>
      </c>
    </row>
    <row r="133" spans="1:9" ht="14.25">
      <c r="A133" s="12" t="s">
        <v>1112</v>
      </c>
      <c r="B133" s="13" t="s">
        <v>259</v>
      </c>
      <c r="C133" s="14" t="s">
        <v>260</v>
      </c>
      <c r="D133" s="15" t="s">
        <v>262</v>
      </c>
      <c r="E133" s="16" t="s">
        <v>263</v>
      </c>
      <c r="F133" s="12" t="s">
        <v>14</v>
      </c>
      <c r="G133" s="17" t="s">
        <v>15</v>
      </c>
      <c r="H133" s="12" t="s">
        <v>263</v>
      </c>
      <c r="I133" s="18">
        <v>60000</v>
      </c>
    </row>
    <row r="134" spans="1:9" ht="14.25">
      <c r="A134" s="12" t="s">
        <v>1112</v>
      </c>
      <c r="B134" s="13" t="s">
        <v>259</v>
      </c>
      <c r="C134" s="14" t="s">
        <v>260</v>
      </c>
      <c r="D134" s="15" t="s">
        <v>262</v>
      </c>
      <c r="E134" s="16" t="s">
        <v>263</v>
      </c>
      <c r="F134" s="12" t="s">
        <v>14</v>
      </c>
      <c r="G134" s="17" t="s">
        <v>15</v>
      </c>
      <c r="H134" s="12" t="s">
        <v>274</v>
      </c>
      <c r="I134" s="18">
        <v>100000</v>
      </c>
    </row>
    <row r="135" spans="1:9" ht="14.25">
      <c r="A135" s="12" t="s">
        <v>1112</v>
      </c>
      <c r="B135" s="13" t="s">
        <v>259</v>
      </c>
      <c r="C135" s="14" t="s">
        <v>260</v>
      </c>
      <c r="D135" s="15" t="s">
        <v>262</v>
      </c>
      <c r="E135" s="16" t="s">
        <v>263</v>
      </c>
      <c r="F135" s="12" t="s">
        <v>46</v>
      </c>
      <c r="G135" s="17" t="s">
        <v>47</v>
      </c>
      <c r="H135" s="12" t="s">
        <v>275</v>
      </c>
      <c r="I135" s="18">
        <v>200000</v>
      </c>
    </row>
    <row r="136" spans="1:9" ht="14.25">
      <c r="A136" s="12" t="s">
        <v>1112</v>
      </c>
      <c r="B136" s="13" t="s">
        <v>259</v>
      </c>
      <c r="C136" s="14" t="s">
        <v>260</v>
      </c>
      <c r="D136" s="15" t="s">
        <v>276</v>
      </c>
      <c r="E136" s="16" t="s">
        <v>277</v>
      </c>
      <c r="F136" s="12" t="s">
        <v>46</v>
      </c>
      <c r="G136" s="17" t="s">
        <v>47</v>
      </c>
      <c r="H136" s="12" t="s">
        <v>278</v>
      </c>
      <c r="I136" s="18">
        <v>200000</v>
      </c>
    </row>
    <row r="137" spans="1:9" ht="14.25">
      <c r="A137" s="12" t="s">
        <v>1112</v>
      </c>
      <c r="B137" s="13" t="s">
        <v>259</v>
      </c>
      <c r="C137" s="14" t="s">
        <v>260</v>
      </c>
      <c r="D137" s="15" t="s">
        <v>262</v>
      </c>
      <c r="E137" s="16" t="s">
        <v>263</v>
      </c>
      <c r="F137" s="12" t="s">
        <v>46</v>
      </c>
      <c r="G137" s="17" t="s">
        <v>47</v>
      </c>
      <c r="H137" s="12" t="s">
        <v>279</v>
      </c>
      <c r="I137" s="18">
        <v>2000000</v>
      </c>
    </row>
    <row r="138" spans="1:9" ht="14.25">
      <c r="A138" s="12" t="s">
        <v>1112</v>
      </c>
      <c r="B138" s="13" t="s">
        <v>280</v>
      </c>
      <c r="C138" s="14" t="s">
        <v>281</v>
      </c>
      <c r="D138" s="15" t="s">
        <v>282</v>
      </c>
      <c r="E138" s="16" t="s">
        <v>283</v>
      </c>
      <c r="F138" s="12" t="s">
        <v>14</v>
      </c>
      <c r="G138" s="17" t="s">
        <v>15</v>
      </c>
      <c r="H138" s="12" t="s">
        <v>284</v>
      </c>
      <c r="I138" s="18">
        <v>20000</v>
      </c>
    </row>
    <row r="139" spans="1:9" ht="14.25">
      <c r="A139" s="12" t="s">
        <v>1112</v>
      </c>
      <c r="B139" s="13" t="s">
        <v>280</v>
      </c>
      <c r="C139" s="14" t="s">
        <v>281</v>
      </c>
      <c r="D139" s="15" t="s">
        <v>282</v>
      </c>
      <c r="E139" s="16" t="s">
        <v>283</v>
      </c>
      <c r="F139" s="12" t="s">
        <v>14</v>
      </c>
      <c r="G139" s="17" t="s">
        <v>15</v>
      </c>
      <c r="H139" s="12" t="s">
        <v>285</v>
      </c>
      <c r="I139" s="18">
        <v>150000</v>
      </c>
    </row>
    <row r="140" spans="1:9" ht="14.25">
      <c r="A140" s="12" t="s">
        <v>1112</v>
      </c>
      <c r="B140" s="13" t="s">
        <v>280</v>
      </c>
      <c r="C140" s="14" t="s">
        <v>281</v>
      </c>
      <c r="D140" s="15" t="s">
        <v>286</v>
      </c>
      <c r="E140" s="16" t="s">
        <v>287</v>
      </c>
      <c r="F140" s="12" t="s">
        <v>46</v>
      </c>
      <c r="G140" s="17" t="s">
        <v>47</v>
      </c>
      <c r="H140" s="12" t="s">
        <v>288</v>
      </c>
      <c r="I140" s="18">
        <v>14100</v>
      </c>
    </row>
    <row r="141" spans="1:9" ht="14.25">
      <c r="A141" s="12" t="s">
        <v>1112</v>
      </c>
      <c r="B141" s="13" t="s">
        <v>280</v>
      </c>
      <c r="C141" s="14" t="s">
        <v>281</v>
      </c>
      <c r="D141" s="15" t="s">
        <v>286</v>
      </c>
      <c r="E141" s="16" t="s">
        <v>287</v>
      </c>
      <c r="F141" s="12" t="s">
        <v>46</v>
      </c>
      <c r="G141" s="17" t="s">
        <v>47</v>
      </c>
      <c r="H141" s="12" t="s">
        <v>289</v>
      </c>
      <c r="I141" s="18">
        <v>126100</v>
      </c>
    </row>
    <row r="142" spans="1:9" ht="14.25">
      <c r="A142" s="12" t="s">
        <v>1112</v>
      </c>
      <c r="B142" s="13" t="s">
        <v>280</v>
      </c>
      <c r="C142" s="14" t="s">
        <v>281</v>
      </c>
      <c r="D142" s="15" t="s">
        <v>286</v>
      </c>
      <c r="E142" s="16" t="s">
        <v>287</v>
      </c>
      <c r="F142" s="12" t="s">
        <v>46</v>
      </c>
      <c r="G142" s="17" t="s">
        <v>47</v>
      </c>
      <c r="H142" s="12" t="s">
        <v>290</v>
      </c>
      <c r="I142" s="18">
        <v>1517800</v>
      </c>
    </row>
    <row r="143" spans="1:9" ht="14.25">
      <c r="A143" s="12" t="s">
        <v>1112</v>
      </c>
      <c r="B143" s="13" t="s">
        <v>280</v>
      </c>
      <c r="C143" s="14" t="s">
        <v>281</v>
      </c>
      <c r="D143" s="15" t="s">
        <v>291</v>
      </c>
      <c r="E143" s="16" t="s">
        <v>292</v>
      </c>
      <c r="F143" s="12" t="s">
        <v>14</v>
      </c>
      <c r="G143" s="17" t="s">
        <v>15</v>
      </c>
      <c r="H143" s="12" t="s">
        <v>293</v>
      </c>
      <c r="I143" s="18">
        <v>72400</v>
      </c>
    </row>
    <row r="144" spans="1:9" ht="14.25">
      <c r="A144" s="12" t="s">
        <v>1112</v>
      </c>
      <c r="B144" s="13" t="s">
        <v>280</v>
      </c>
      <c r="C144" s="14" t="s">
        <v>281</v>
      </c>
      <c r="D144" s="15" t="s">
        <v>291</v>
      </c>
      <c r="E144" s="16" t="s">
        <v>292</v>
      </c>
      <c r="F144" s="12" t="s">
        <v>46</v>
      </c>
      <c r="G144" s="17" t="s">
        <v>47</v>
      </c>
      <c r="H144" s="12" t="s">
        <v>294</v>
      </c>
      <c r="I144" s="18">
        <v>4300</v>
      </c>
    </row>
    <row r="145" spans="1:9" ht="14.25">
      <c r="A145" s="12" t="s">
        <v>1112</v>
      </c>
      <c r="B145" s="13" t="s">
        <v>280</v>
      </c>
      <c r="C145" s="14" t="s">
        <v>281</v>
      </c>
      <c r="D145" s="15" t="s">
        <v>291</v>
      </c>
      <c r="E145" s="16" t="s">
        <v>292</v>
      </c>
      <c r="F145" s="12" t="s">
        <v>46</v>
      </c>
      <c r="G145" s="17" t="s">
        <v>47</v>
      </c>
      <c r="H145" s="12" t="s">
        <v>295</v>
      </c>
      <c r="I145" s="18">
        <v>651800</v>
      </c>
    </row>
    <row r="146" spans="1:9" ht="14.25">
      <c r="A146" s="12" t="s">
        <v>1112</v>
      </c>
      <c r="B146" s="13" t="s">
        <v>280</v>
      </c>
      <c r="C146" s="14" t="s">
        <v>281</v>
      </c>
      <c r="D146" s="15" t="s">
        <v>296</v>
      </c>
      <c r="E146" s="16" t="s">
        <v>297</v>
      </c>
      <c r="F146" s="12" t="s">
        <v>46</v>
      </c>
      <c r="G146" s="17" t="s">
        <v>47</v>
      </c>
      <c r="H146" s="12" t="s">
        <v>298</v>
      </c>
      <c r="I146" s="18">
        <v>72900</v>
      </c>
    </row>
    <row r="147" spans="1:9" ht="14.25">
      <c r="A147" s="12" t="s">
        <v>1112</v>
      </c>
      <c r="B147" s="13" t="s">
        <v>299</v>
      </c>
      <c r="C147" s="14" t="s">
        <v>300</v>
      </c>
      <c r="D147" s="15" t="s">
        <v>301</v>
      </c>
      <c r="E147" s="16" t="s">
        <v>18</v>
      </c>
      <c r="F147" s="12" t="s">
        <v>14</v>
      </c>
      <c r="G147" s="17" t="s">
        <v>15</v>
      </c>
      <c r="H147" s="12" t="s">
        <v>302</v>
      </c>
      <c r="I147" s="18">
        <v>70000</v>
      </c>
    </row>
    <row r="148" spans="1:9" ht="14.25">
      <c r="A148" s="12" t="s">
        <v>1112</v>
      </c>
      <c r="B148" s="13" t="s">
        <v>299</v>
      </c>
      <c r="C148" s="14" t="s">
        <v>300</v>
      </c>
      <c r="D148" s="15" t="s">
        <v>301</v>
      </c>
      <c r="E148" s="16" t="s">
        <v>18</v>
      </c>
      <c r="F148" s="12" t="s">
        <v>14</v>
      </c>
      <c r="G148" s="17" t="s">
        <v>15</v>
      </c>
      <c r="H148" s="12" t="s">
        <v>303</v>
      </c>
      <c r="I148" s="18">
        <v>40000</v>
      </c>
    </row>
    <row r="149" spans="1:9" ht="14.25">
      <c r="A149" s="12" t="s">
        <v>1112</v>
      </c>
      <c r="B149" s="13" t="s">
        <v>299</v>
      </c>
      <c r="C149" s="14" t="s">
        <v>300</v>
      </c>
      <c r="D149" s="15" t="s">
        <v>301</v>
      </c>
      <c r="E149" s="16" t="s">
        <v>18</v>
      </c>
      <c r="F149" s="12" t="s">
        <v>14</v>
      </c>
      <c r="G149" s="17" t="s">
        <v>15</v>
      </c>
      <c r="H149" s="12" t="s">
        <v>304</v>
      </c>
      <c r="I149" s="18">
        <v>30000</v>
      </c>
    </row>
    <row r="150" spans="1:9" ht="14.25">
      <c r="A150" s="12" t="s">
        <v>1112</v>
      </c>
      <c r="B150" s="13" t="s">
        <v>299</v>
      </c>
      <c r="C150" s="14" t="s">
        <v>300</v>
      </c>
      <c r="D150" s="15" t="s">
        <v>301</v>
      </c>
      <c r="E150" s="16" t="s">
        <v>18</v>
      </c>
      <c r="F150" s="12" t="s">
        <v>14</v>
      </c>
      <c r="G150" s="17" t="s">
        <v>15</v>
      </c>
      <c r="H150" s="12" t="s">
        <v>305</v>
      </c>
      <c r="I150" s="18">
        <v>20000</v>
      </c>
    </row>
    <row r="151" spans="1:9" ht="14.25">
      <c r="A151" s="12" t="s">
        <v>1112</v>
      </c>
      <c r="B151" s="13" t="s">
        <v>299</v>
      </c>
      <c r="C151" s="14" t="s">
        <v>300</v>
      </c>
      <c r="D151" s="15" t="s">
        <v>306</v>
      </c>
      <c r="E151" s="16" t="s">
        <v>307</v>
      </c>
      <c r="F151" s="12" t="s">
        <v>14</v>
      </c>
      <c r="G151" s="17" t="s">
        <v>15</v>
      </c>
      <c r="H151" s="12" t="s">
        <v>308</v>
      </c>
      <c r="I151" s="18">
        <v>50000</v>
      </c>
    </row>
    <row r="152" spans="1:9" ht="14.25">
      <c r="A152" s="12" t="s">
        <v>1112</v>
      </c>
      <c r="B152" s="13" t="s">
        <v>299</v>
      </c>
      <c r="C152" s="14" t="s">
        <v>300</v>
      </c>
      <c r="D152" s="15" t="s">
        <v>306</v>
      </c>
      <c r="E152" s="16" t="s">
        <v>307</v>
      </c>
      <c r="F152" s="12" t="s">
        <v>14</v>
      </c>
      <c r="G152" s="17" t="s">
        <v>15</v>
      </c>
      <c r="H152" s="12" t="s">
        <v>309</v>
      </c>
      <c r="I152" s="18">
        <v>50000</v>
      </c>
    </row>
    <row r="153" spans="1:9" ht="14.25">
      <c r="A153" s="12" t="s">
        <v>1112</v>
      </c>
      <c r="B153" s="13" t="s">
        <v>299</v>
      </c>
      <c r="C153" s="14" t="s">
        <v>300</v>
      </c>
      <c r="D153" s="15" t="s">
        <v>301</v>
      </c>
      <c r="E153" s="16" t="s">
        <v>18</v>
      </c>
      <c r="F153" s="12" t="s">
        <v>14</v>
      </c>
      <c r="G153" s="17" t="s">
        <v>15</v>
      </c>
      <c r="H153" s="12" t="s">
        <v>310</v>
      </c>
      <c r="I153" s="18">
        <v>30000</v>
      </c>
    </row>
    <row r="154" spans="1:9" ht="14.25">
      <c r="A154" s="12" t="s">
        <v>1112</v>
      </c>
      <c r="B154" s="13" t="s">
        <v>299</v>
      </c>
      <c r="C154" s="14" t="s">
        <v>300</v>
      </c>
      <c r="D154" s="15" t="s">
        <v>301</v>
      </c>
      <c r="E154" s="16" t="s">
        <v>18</v>
      </c>
      <c r="F154" s="12" t="s">
        <v>14</v>
      </c>
      <c r="G154" s="17" t="s">
        <v>15</v>
      </c>
      <c r="H154" s="12" t="s">
        <v>311</v>
      </c>
      <c r="I154" s="18">
        <v>4000</v>
      </c>
    </row>
    <row r="155" spans="1:9" ht="14.25">
      <c r="A155" s="12" t="s">
        <v>1112</v>
      </c>
      <c r="B155" s="13" t="s">
        <v>299</v>
      </c>
      <c r="C155" s="14" t="s">
        <v>300</v>
      </c>
      <c r="D155" s="15" t="s">
        <v>301</v>
      </c>
      <c r="E155" s="16" t="s">
        <v>18</v>
      </c>
      <c r="F155" s="12" t="s">
        <v>14</v>
      </c>
      <c r="G155" s="17" t="s">
        <v>15</v>
      </c>
      <c r="H155" s="12" t="s">
        <v>312</v>
      </c>
      <c r="I155" s="18">
        <v>25000</v>
      </c>
    </row>
    <row r="156" spans="1:9" ht="14.25">
      <c r="A156" s="12" t="s">
        <v>1112</v>
      </c>
      <c r="B156" s="13" t="s">
        <v>299</v>
      </c>
      <c r="C156" s="14" t="s">
        <v>300</v>
      </c>
      <c r="D156" s="15" t="s">
        <v>301</v>
      </c>
      <c r="E156" s="16" t="s">
        <v>18</v>
      </c>
      <c r="F156" s="12" t="s">
        <v>14</v>
      </c>
      <c r="G156" s="17" t="s">
        <v>15</v>
      </c>
      <c r="H156" s="12" t="s">
        <v>313</v>
      </c>
      <c r="I156" s="18">
        <v>54000</v>
      </c>
    </row>
    <row r="157" spans="1:9" ht="14.25">
      <c r="A157" s="12" t="s">
        <v>1112</v>
      </c>
      <c r="B157" s="13" t="s">
        <v>314</v>
      </c>
      <c r="C157" s="14" t="s">
        <v>315</v>
      </c>
      <c r="D157" s="15" t="s">
        <v>316</v>
      </c>
      <c r="E157" s="16" t="s">
        <v>18</v>
      </c>
      <c r="F157" s="12" t="s">
        <v>14</v>
      </c>
      <c r="G157" s="17" t="s">
        <v>15</v>
      </c>
      <c r="H157" s="12" t="s">
        <v>317</v>
      </c>
      <c r="I157" s="18">
        <v>10000</v>
      </c>
    </row>
    <row r="158" spans="1:9" ht="14.25">
      <c r="A158" s="12" t="s">
        <v>1112</v>
      </c>
      <c r="B158" s="13" t="s">
        <v>314</v>
      </c>
      <c r="C158" s="14" t="s">
        <v>315</v>
      </c>
      <c r="D158" s="15" t="s">
        <v>318</v>
      </c>
      <c r="E158" s="16" t="s">
        <v>319</v>
      </c>
      <c r="F158" s="12" t="s">
        <v>46</v>
      </c>
      <c r="G158" s="17" t="s">
        <v>47</v>
      </c>
      <c r="H158" s="12" t="s">
        <v>320</v>
      </c>
      <c r="I158" s="18">
        <v>30000</v>
      </c>
    </row>
    <row r="159" spans="1:9" ht="14.25">
      <c r="A159" s="12" t="s">
        <v>1112</v>
      </c>
      <c r="B159" s="13" t="s">
        <v>314</v>
      </c>
      <c r="C159" s="14" t="s">
        <v>315</v>
      </c>
      <c r="D159" s="15" t="s">
        <v>321</v>
      </c>
      <c r="E159" s="16" t="s">
        <v>322</v>
      </c>
      <c r="F159" s="12" t="s">
        <v>14</v>
      </c>
      <c r="G159" s="17" t="s">
        <v>15</v>
      </c>
      <c r="H159" s="12" t="s">
        <v>323</v>
      </c>
      <c r="I159" s="18">
        <v>10000</v>
      </c>
    </row>
    <row r="160" spans="1:9" ht="14.25">
      <c r="A160" s="12" t="s">
        <v>1112</v>
      </c>
      <c r="B160" s="13" t="s">
        <v>314</v>
      </c>
      <c r="C160" s="14" t="s">
        <v>315</v>
      </c>
      <c r="D160" s="15" t="s">
        <v>316</v>
      </c>
      <c r="E160" s="16" t="s">
        <v>18</v>
      </c>
      <c r="F160" s="12" t="s">
        <v>14</v>
      </c>
      <c r="G160" s="17" t="s">
        <v>15</v>
      </c>
      <c r="H160" s="12" t="s">
        <v>324</v>
      </c>
      <c r="I160" s="18">
        <v>10000</v>
      </c>
    </row>
    <row r="161" spans="1:9" ht="14.25">
      <c r="A161" s="12" t="s">
        <v>1112</v>
      </c>
      <c r="B161" s="13" t="s">
        <v>314</v>
      </c>
      <c r="C161" s="14" t="s">
        <v>315</v>
      </c>
      <c r="D161" s="15" t="s">
        <v>316</v>
      </c>
      <c r="E161" s="16" t="s">
        <v>18</v>
      </c>
      <c r="F161" s="12" t="s">
        <v>156</v>
      </c>
      <c r="G161" s="17" t="s">
        <v>157</v>
      </c>
      <c r="H161" s="12" t="s">
        <v>325</v>
      </c>
      <c r="I161" s="18">
        <v>100000</v>
      </c>
    </row>
    <row r="162" spans="1:9" ht="14.25">
      <c r="A162" s="12" t="s">
        <v>1112</v>
      </c>
      <c r="B162" s="13" t="s">
        <v>314</v>
      </c>
      <c r="C162" s="14" t="s">
        <v>315</v>
      </c>
      <c r="D162" s="15" t="s">
        <v>326</v>
      </c>
      <c r="E162" s="16" t="s">
        <v>327</v>
      </c>
      <c r="F162" s="12" t="s">
        <v>14</v>
      </c>
      <c r="G162" s="17" t="s">
        <v>15</v>
      </c>
      <c r="H162" s="12" t="s">
        <v>328</v>
      </c>
      <c r="I162" s="18">
        <v>20000</v>
      </c>
    </row>
    <row r="163" spans="1:9" ht="14.25">
      <c r="A163" s="12" t="s">
        <v>1112</v>
      </c>
      <c r="B163" s="13" t="s">
        <v>329</v>
      </c>
      <c r="C163" s="14" t="s">
        <v>330</v>
      </c>
      <c r="D163" s="15" t="s">
        <v>331</v>
      </c>
      <c r="E163" s="16" t="s">
        <v>18</v>
      </c>
      <c r="F163" s="12" t="s">
        <v>14</v>
      </c>
      <c r="G163" s="17" t="s">
        <v>15</v>
      </c>
      <c r="H163" s="12" t="s">
        <v>313</v>
      </c>
      <c r="I163" s="18">
        <f>252000-126000</f>
        <v>126000</v>
      </c>
    </row>
    <row r="164" spans="1:9" ht="14.25">
      <c r="A164" s="12" t="s">
        <v>1112</v>
      </c>
      <c r="B164" s="13" t="s">
        <v>329</v>
      </c>
      <c r="C164" s="14" t="s">
        <v>330</v>
      </c>
      <c r="D164" s="15" t="s">
        <v>332</v>
      </c>
      <c r="E164" s="16" t="s">
        <v>333</v>
      </c>
      <c r="F164" s="12" t="s">
        <v>14</v>
      </c>
      <c r="G164" s="17" t="s">
        <v>15</v>
      </c>
      <c r="H164" s="12" t="s">
        <v>334</v>
      </c>
      <c r="I164" s="18">
        <v>100000</v>
      </c>
    </row>
    <row r="165" spans="1:9" ht="14.25">
      <c r="A165" s="12" t="s">
        <v>1112</v>
      </c>
      <c r="B165" s="13" t="s">
        <v>329</v>
      </c>
      <c r="C165" s="14" t="s">
        <v>330</v>
      </c>
      <c r="D165" s="15" t="s">
        <v>332</v>
      </c>
      <c r="E165" s="16" t="s">
        <v>333</v>
      </c>
      <c r="F165" s="12" t="s">
        <v>14</v>
      </c>
      <c r="G165" s="17" t="s">
        <v>15</v>
      </c>
      <c r="H165" s="12" t="s">
        <v>335</v>
      </c>
      <c r="I165" s="18">
        <v>80000</v>
      </c>
    </row>
    <row r="166" spans="1:9" ht="14.25">
      <c r="A166" s="12" t="s">
        <v>1112</v>
      </c>
      <c r="B166" s="13" t="s">
        <v>329</v>
      </c>
      <c r="C166" s="14" t="s">
        <v>330</v>
      </c>
      <c r="D166" s="15" t="s">
        <v>336</v>
      </c>
      <c r="E166" s="16" t="s">
        <v>337</v>
      </c>
      <c r="F166" s="12" t="s">
        <v>46</v>
      </c>
      <c r="G166" s="17" t="s">
        <v>47</v>
      </c>
      <c r="H166" s="12" t="s">
        <v>338</v>
      </c>
      <c r="I166" s="18">
        <v>1000000</v>
      </c>
    </row>
    <row r="167" spans="1:9" ht="14.25">
      <c r="A167" s="12" t="s">
        <v>1112</v>
      </c>
      <c r="B167" s="13" t="s">
        <v>329</v>
      </c>
      <c r="C167" s="14" t="s">
        <v>330</v>
      </c>
      <c r="D167" s="15" t="s">
        <v>331</v>
      </c>
      <c r="E167" s="16" t="s">
        <v>18</v>
      </c>
      <c r="F167" s="12" t="s">
        <v>14</v>
      </c>
      <c r="G167" s="17" t="s">
        <v>15</v>
      </c>
      <c r="H167" s="12" t="s">
        <v>339</v>
      </c>
      <c r="I167" s="18">
        <f>600000-580000</f>
        <v>20000</v>
      </c>
    </row>
    <row r="168" spans="1:9" ht="14.25">
      <c r="A168" s="12" t="s">
        <v>1112</v>
      </c>
      <c r="B168" s="13" t="s">
        <v>329</v>
      </c>
      <c r="C168" s="14" t="s">
        <v>330</v>
      </c>
      <c r="D168" s="15" t="s">
        <v>332</v>
      </c>
      <c r="E168" s="16" t="s">
        <v>333</v>
      </c>
      <c r="F168" s="12" t="s">
        <v>14</v>
      </c>
      <c r="G168" s="17" t="s">
        <v>15</v>
      </c>
      <c r="H168" s="12" t="s">
        <v>340</v>
      </c>
      <c r="I168" s="18">
        <v>50000</v>
      </c>
    </row>
    <row r="169" spans="1:9" ht="14.25">
      <c r="A169" s="12" t="s">
        <v>1112</v>
      </c>
      <c r="B169" s="13" t="s">
        <v>329</v>
      </c>
      <c r="C169" s="14" t="s">
        <v>330</v>
      </c>
      <c r="D169" s="15" t="s">
        <v>331</v>
      </c>
      <c r="E169" s="16" t="s">
        <v>18</v>
      </c>
      <c r="F169" s="12" t="s">
        <v>14</v>
      </c>
      <c r="G169" s="17" t="s">
        <v>15</v>
      </c>
      <c r="H169" s="12" t="s">
        <v>341</v>
      </c>
      <c r="I169" s="18">
        <v>20000</v>
      </c>
    </row>
    <row r="170" spans="1:9" ht="14.25">
      <c r="A170" s="12" t="s">
        <v>1112</v>
      </c>
      <c r="B170" s="13" t="s">
        <v>329</v>
      </c>
      <c r="C170" s="14" t="s">
        <v>330</v>
      </c>
      <c r="D170" s="15" t="s">
        <v>331</v>
      </c>
      <c r="E170" s="16" t="s">
        <v>18</v>
      </c>
      <c r="F170" s="12" t="s">
        <v>14</v>
      </c>
      <c r="G170" s="17" t="s">
        <v>15</v>
      </c>
      <c r="H170" s="12" t="s">
        <v>342</v>
      </c>
      <c r="I170" s="18">
        <v>50000</v>
      </c>
    </row>
    <row r="171" spans="1:9" ht="14.25">
      <c r="A171" s="12" t="s">
        <v>1112</v>
      </c>
      <c r="B171" s="13" t="s">
        <v>329</v>
      </c>
      <c r="C171" s="14" t="s">
        <v>330</v>
      </c>
      <c r="D171" s="15" t="s">
        <v>331</v>
      </c>
      <c r="E171" s="16" t="s">
        <v>18</v>
      </c>
      <c r="F171" s="12" t="s">
        <v>14</v>
      </c>
      <c r="G171" s="17" t="s">
        <v>15</v>
      </c>
      <c r="H171" s="12" t="s">
        <v>343</v>
      </c>
      <c r="I171" s="18">
        <v>400000</v>
      </c>
    </row>
    <row r="172" spans="1:9" ht="14.25">
      <c r="A172" s="12" t="s">
        <v>1112</v>
      </c>
      <c r="B172" s="13" t="s">
        <v>329</v>
      </c>
      <c r="C172" s="14" t="s">
        <v>330</v>
      </c>
      <c r="D172" s="15" t="s">
        <v>331</v>
      </c>
      <c r="E172" s="16" t="s">
        <v>18</v>
      </c>
      <c r="F172" s="12" t="s">
        <v>14</v>
      </c>
      <c r="G172" s="17" t="s">
        <v>15</v>
      </c>
      <c r="H172" s="12" t="s">
        <v>344</v>
      </c>
      <c r="I172" s="18">
        <v>50000</v>
      </c>
    </row>
    <row r="173" spans="1:9" ht="14.25">
      <c r="A173" s="12" t="s">
        <v>1112</v>
      </c>
      <c r="B173" s="13" t="s">
        <v>329</v>
      </c>
      <c r="C173" s="14" t="s">
        <v>330</v>
      </c>
      <c r="D173" s="15" t="s">
        <v>331</v>
      </c>
      <c r="E173" s="16" t="s">
        <v>18</v>
      </c>
      <c r="F173" s="12" t="s">
        <v>14</v>
      </c>
      <c r="G173" s="17" t="s">
        <v>15</v>
      </c>
      <c r="H173" s="12" t="s">
        <v>345</v>
      </c>
      <c r="I173" s="18">
        <v>44000</v>
      </c>
    </row>
    <row r="174" spans="1:9" ht="14.25">
      <c r="A174" s="12" t="s">
        <v>1112</v>
      </c>
      <c r="B174" s="13" t="s">
        <v>329</v>
      </c>
      <c r="C174" s="14" t="s">
        <v>330</v>
      </c>
      <c r="D174" s="15" t="s">
        <v>331</v>
      </c>
      <c r="E174" s="16" t="s">
        <v>18</v>
      </c>
      <c r="F174" s="12" t="s">
        <v>14</v>
      </c>
      <c r="G174" s="17" t="s">
        <v>15</v>
      </c>
      <c r="H174" s="12" t="s">
        <v>346</v>
      </c>
      <c r="I174" s="18">
        <v>50000</v>
      </c>
    </row>
    <row r="175" spans="1:9" ht="14.25">
      <c r="A175" s="12" t="s">
        <v>1112</v>
      </c>
      <c r="B175" s="13" t="s">
        <v>329</v>
      </c>
      <c r="C175" s="14" t="s">
        <v>330</v>
      </c>
      <c r="D175" s="15" t="s">
        <v>347</v>
      </c>
      <c r="E175" s="16" t="s">
        <v>348</v>
      </c>
      <c r="F175" s="12" t="s">
        <v>14</v>
      </c>
      <c r="G175" s="17" t="s">
        <v>15</v>
      </c>
      <c r="H175" s="12" t="s">
        <v>349</v>
      </c>
      <c r="I175" s="18">
        <v>150000</v>
      </c>
    </row>
    <row r="176" spans="1:9" ht="14.25">
      <c r="A176" s="12" t="s">
        <v>1112</v>
      </c>
      <c r="B176" s="13" t="s">
        <v>329</v>
      </c>
      <c r="C176" s="14" t="s">
        <v>330</v>
      </c>
      <c r="D176" s="15" t="s">
        <v>332</v>
      </c>
      <c r="E176" s="16" t="s">
        <v>333</v>
      </c>
      <c r="F176" s="12" t="s">
        <v>14</v>
      </c>
      <c r="G176" s="17" t="s">
        <v>15</v>
      </c>
      <c r="H176" s="12" t="s">
        <v>90</v>
      </c>
      <c r="I176" s="18">
        <v>10000</v>
      </c>
    </row>
    <row r="177" spans="1:9" ht="14.25">
      <c r="A177" s="12" t="s">
        <v>1112</v>
      </c>
      <c r="B177" s="13" t="s">
        <v>329</v>
      </c>
      <c r="C177" s="14" t="s">
        <v>330</v>
      </c>
      <c r="D177" s="15" t="s">
        <v>332</v>
      </c>
      <c r="E177" s="16" t="s">
        <v>333</v>
      </c>
      <c r="F177" s="12" t="s">
        <v>14</v>
      </c>
      <c r="G177" s="17" t="s">
        <v>15</v>
      </c>
      <c r="H177" s="12" t="s">
        <v>350</v>
      </c>
      <c r="I177" s="18">
        <v>29200</v>
      </c>
    </row>
    <row r="178" spans="1:9" ht="14.25">
      <c r="A178" s="12" t="s">
        <v>1112</v>
      </c>
      <c r="B178" s="13" t="s">
        <v>329</v>
      </c>
      <c r="C178" s="14" t="s">
        <v>330</v>
      </c>
      <c r="D178" s="15" t="s">
        <v>332</v>
      </c>
      <c r="E178" s="16" t="s">
        <v>333</v>
      </c>
      <c r="F178" s="12" t="s">
        <v>14</v>
      </c>
      <c r="G178" s="17" t="s">
        <v>15</v>
      </c>
      <c r="H178" s="12" t="s">
        <v>351</v>
      </c>
      <c r="I178" s="18">
        <v>60000</v>
      </c>
    </row>
    <row r="179" spans="1:9" ht="14.25">
      <c r="A179" s="12" t="s">
        <v>1112</v>
      </c>
      <c r="B179" s="13" t="s">
        <v>329</v>
      </c>
      <c r="C179" s="14" t="s">
        <v>330</v>
      </c>
      <c r="D179" s="15" t="s">
        <v>332</v>
      </c>
      <c r="E179" s="16" t="s">
        <v>333</v>
      </c>
      <c r="F179" s="12" t="s">
        <v>14</v>
      </c>
      <c r="G179" s="17" t="s">
        <v>15</v>
      </c>
      <c r="H179" s="12" t="s">
        <v>352</v>
      </c>
      <c r="I179" s="18">
        <v>30000</v>
      </c>
    </row>
    <row r="180" spans="1:9" ht="14.25">
      <c r="A180" s="12" t="s">
        <v>1112</v>
      </c>
      <c r="B180" s="13" t="s">
        <v>329</v>
      </c>
      <c r="C180" s="14" t="s">
        <v>330</v>
      </c>
      <c r="D180" s="15" t="s">
        <v>331</v>
      </c>
      <c r="E180" s="16" t="s">
        <v>18</v>
      </c>
      <c r="F180" s="12" t="s">
        <v>14</v>
      </c>
      <c r="G180" s="17" t="s">
        <v>15</v>
      </c>
      <c r="H180" s="12" t="s">
        <v>353</v>
      </c>
      <c r="I180" s="18">
        <v>81000</v>
      </c>
    </row>
    <row r="181" spans="1:9" ht="14.25">
      <c r="A181" s="12" t="s">
        <v>1112</v>
      </c>
      <c r="B181" s="13" t="s">
        <v>329</v>
      </c>
      <c r="C181" s="14" t="s">
        <v>330</v>
      </c>
      <c r="D181" s="15" t="s">
        <v>332</v>
      </c>
      <c r="E181" s="16" t="s">
        <v>333</v>
      </c>
      <c r="F181" s="12" t="s">
        <v>14</v>
      </c>
      <c r="G181" s="17" t="s">
        <v>15</v>
      </c>
      <c r="H181" s="12" t="s">
        <v>354</v>
      </c>
      <c r="I181" s="18">
        <v>30000</v>
      </c>
    </row>
    <row r="182" spans="1:9" ht="14.25">
      <c r="A182" s="12" t="s">
        <v>1112</v>
      </c>
      <c r="B182" s="13" t="s">
        <v>329</v>
      </c>
      <c r="C182" s="14" t="s">
        <v>330</v>
      </c>
      <c r="D182" s="15" t="s">
        <v>331</v>
      </c>
      <c r="E182" s="16" t="s">
        <v>18</v>
      </c>
      <c r="F182" s="12" t="s">
        <v>14</v>
      </c>
      <c r="G182" s="17" t="s">
        <v>15</v>
      </c>
      <c r="H182" s="12" t="s">
        <v>355</v>
      </c>
      <c r="I182" s="18">
        <v>20000</v>
      </c>
    </row>
    <row r="183" spans="1:9" ht="14.25">
      <c r="A183" s="12" t="s">
        <v>1112</v>
      </c>
      <c r="B183" s="13" t="s">
        <v>329</v>
      </c>
      <c r="C183" s="14" t="s">
        <v>330</v>
      </c>
      <c r="D183" s="15" t="s">
        <v>331</v>
      </c>
      <c r="E183" s="16" t="s">
        <v>18</v>
      </c>
      <c r="F183" s="12" t="s">
        <v>14</v>
      </c>
      <c r="G183" s="17" t="s">
        <v>15</v>
      </c>
      <c r="H183" s="12" t="s">
        <v>356</v>
      </c>
      <c r="I183" s="18">
        <v>10000</v>
      </c>
    </row>
    <row r="184" spans="1:9" ht="14.25">
      <c r="A184" s="12" t="s">
        <v>1112</v>
      </c>
      <c r="B184" s="13" t="s">
        <v>357</v>
      </c>
      <c r="C184" s="14" t="s">
        <v>358</v>
      </c>
      <c r="D184" s="15" t="s">
        <v>359</v>
      </c>
      <c r="E184" s="16" t="s">
        <v>360</v>
      </c>
      <c r="F184" s="12" t="s">
        <v>14</v>
      </c>
      <c r="G184" s="17" t="s">
        <v>15</v>
      </c>
      <c r="H184" s="12" t="s">
        <v>361</v>
      </c>
      <c r="I184" s="18">
        <v>729000</v>
      </c>
    </row>
    <row r="185" spans="1:9" ht="14.25">
      <c r="A185" s="12" t="s">
        <v>1112</v>
      </c>
      <c r="B185" s="13" t="s">
        <v>357</v>
      </c>
      <c r="C185" s="14" t="s">
        <v>358</v>
      </c>
      <c r="D185" s="15" t="s">
        <v>362</v>
      </c>
      <c r="E185" s="16" t="s">
        <v>363</v>
      </c>
      <c r="F185" s="12" t="s">
        <v>14</v>
      </c>
      <c r="G185" s="17" t="s">
        <v>15</v>
      </c>
      <c r="H185" s="12" t="s">
        <v>364</v>
      </c>
      <c r="I185" s="19">
        <v>80000</v>
      </c>
    </row>
    <row r="186" spans="1:9" ht="14.25">
      <c r="A186" s="12" t="s">
        <v>1112</v>
      </c>
      <c r="B186" s="13" t="s">
        <v>357</v>
      </c>
      <c r="C186" s="14" t="s">
        <v>358</v>
      </c>
      <c r="D186" s="15" t="s">
        <v>362</v>
      </c>
      <c r="E186" s="16" t="s">
        <v>363</v>
      </c>
      <c r="F186" s="12" t="s">
        <v>14</v>
      </c>
      <c r="G186" s="17" t="s">
        <v>15</v>
      </c>
      <c r="H186" s="12" t="s">
        <v>365</v>
      </c>
      <c r="I186" s="18">
        <v>30000</v>
      </c>
    </row>
    <row r="187" spans="1:9" ht="14.25">
      <c r="A187" s="12" t="s">
        <v>1112</v>
      </c>
      <c r="B187" s="13" t="s">
        <v>357</v>
      </c>
      <c r="C187" s="14" t="s">
        <v>358</v>
      </c>
      <c r="D187" s="15" t="s">
        <v>362</v>
      </c>
      <c r="E187" s="16" t="s">
        <v>363</v>
      </c>
      <c r="F187" s="12" t="s">
        <v>14</v>
      </c>
      <c r="G187" s="17" t="s">
        <v>15</v>
      </c>
      <c r="H187" s="12" t="s">
        <v>366</v>
      </c>
      <c r="I187" s="18">
        <v>3000</v>
      </c>
    </row>
    <row r="188" spans="1:9" ht="14.25">
      <c r="A188" s="12" t="s">
        <v>1112</v>
      </c>
      <c r="B188" s="13" t="s">
        <v>367</v>
      </c>
      <c r="C188" s="14" t="s">
        <v>368</v>
      </c>
      <c r="D188" s="15" t="s">
        <v>316</v>
      </c>
      <c r="E188" s="16" t="s">
        <v>18</v>
      </c>
      <c r="F188" s="12" t="s">
        <v>14</v>
      </c>
      <c r="G188" s="17" t="s">
        <v>15</v>
      </c>
      <c r="H188" s="12" t="s">
        <v>369</v>
      </c>
      <c r="I188" s="18">
        <v>30000</v>
      </c>
    </row>
    <row r="189" spans="1:9" ht="14.25">
      <c r="A189" s="12" t="s">
        <v>1112</v>
      </c>
      <c r="B189" s="13" t="s">
        <v>367</v>
      </c>
      <c r="C189" s="14" t="s">
        <v>368</v>
      </c>
      <c r="D189" s="15" t="s">
        <v>316</v>
      </c>
      <c r="E189" s="16" t="s">
        <v>18</v>
      </c>
      <c r="F189" s="12" t="s">
        <v>14</v>
      </c>
      <c r="G189" s="17" t="s">
        <v>15</v>
      </c>
      <c r="H189" s="12" t="s">
        <v>370</v>
      </c>
      <c r="I189" s="18">
        <v>25000</v>
      </c>
    </row>
    <row r="190" spans="1:9" ht="14.25">
      <c r="A190" s="12" t="s">
        <v>1112</v>
      </c>
      <c r="B190" s="13" t="s">
        <v>367</v>
      </c>
      <c r="C190" s="14" t="s">
        <v>368</v>
      </c>
      <c r="D190" s="15" t="s">
        <v>316</v>
      </c>
      <c r="E190" s="16" t="s">
        <v>18</v>
      </c>
      <c r="F190" s="12" t="s">
        <v>14</v>
      </c>
      <c r="G190" s="17" t="s">
        <v>15</v>
      </c>
      <c r="H190" s="12" t="s">
        <v>371</v>
      </c>
      <c r="I190" s="18">
        <v>6100</v>
      </c>
    </row>
    <row r="191" spans="1:9" ht="14.25">
      <c r="A191" s="12" t="s">
        <v>1112</v>
      </c>
      <c r="B191" s="13" t="s">
        <v>367</v>
      </c>
      <c r="C191" s="14" t="s">
        <v>368</v>
      </c>
      <c r="D191" s="15" t="s">
        <v>316</v>
      </c>
      <c r="E191" s="16" t="s">
        <v>18</v>
      </c>
      <c r="F191" s="12" t="s">
        <v>14</v>
      </c>
      <c r="G191" s="17" t="s">
        <v>15</v>
      </c>
      <c r="H191" s="12" t="s">
        <v>372</v>
      </c>
      <c r="I191" s="18">
        <v>20000</v>
      </c>
    </row>
    <row r="192" spans="1:9" ht="14.25">
      <c r="A192" s="12" t="s">
        <v>1112</v>
      </c>
      <c r="B192" s="13" t="s">
        <v>367</v>
      </c>
      <c r="C192" s="14" t="s">
        <v>368</v>
      </c>
      <c r="D192" s="15" t="s">
        <v>316</v>
      </c>
      <c r="E192" s="16" t="s">
        <v>18</v>
      </c>
      <c r="F192" s="12" t="s">
        <v>14</v>
      </c>
      <c r="G192" s="17" t="s">
        <v>15</v>
      </c>
      <c r="H192" s="12" t="s">
        <v>373</v>
      </c>
      <c r="I192" s="18">
        <v>50000</v>
      </c>
    </row>
    <row r="193" spans="1:9" ht="14.25">
      <c r="A193" s="12" t="s">
        <v>1112</v>
      </c>
      <c r="B193" s="13" t="s">
        <v>367</v>
      </c>
      <c r="C193" s="14" t="s">
        <v>368</v>
      </c>
      <c r="D193" s="15" t="s">
        <v>316</v>
      </c>
      <c r="E193" s="16" t="s">
        <v>18</v>
      </c>
      <c r="F193" s="12" t="s">
        <v>14</v>
      </c>
      <c r="G193" s="17" t="s">
        <v>15</v>
      </c>
      <c r="H193" s="12" t="s">
        <v>374</v>
      </c>
      <c r="I193" s="18">
        <v>20000</v>
      </c>
    </row>
    <row r="194" spans="1:9" ht="14.25">
      <c r="A194" s="12" t="s">
        <v>1112</v>
      </c>
      <c r="B194" s="13" t="s">
        <v>367</v>
      </c>
      <c r="C194" s="14" t="s">
        <v>368</v>
      </c>
      <c r="D194" s="15" t="s">
        <v>316</v>
      </c>
      <c r="E194" s="16" t="s">
        <v>18</v>
      </c>
      <c r="F194" s="12" t="s">
        <v>14</v>
      </c>
      <c r="G194" s="17" t="s">
        <v>15</v>
      </c>
      <c r="H194" s="12" t="s">
        <v>375</v>
      </c>
      <c r="I194" s="18">
        <v>25000</v>
      </c>
    </row>
    <row r="195" spans="1:9" ht="14.25">
      <c r="A195" s="12" t="s">
        <v>1112</v>
      </c>
      <c r="B195" s="13" t="s">
        <v>367</v>
      </c>
      <c r="C195" s="14" t="s">
        <v>368</v>
      </c>
      <c r="D195" s="15" t="s">
        <v>316</v>
      </c>
      <c r="E195" s="16" t="s">
        <v>18</v>
      </c>
      <c r="F195" s="12" t="s">
        <v>14</v>
      </c>
      <c r="G195" s="17" t="s">
        <v>15</v>
      </c>
      <c r="H195" s="12" t="s">
        <v>376</v>
      </c>
      <c r="I195" s="18">
        <v>10600</v>
      </c>
    </row>
    <row r="196" spans="1:9" ht="14.25">
      <c r="A196" s="12" t="s">
        <v>1112</v>
      </c>
      <c r="B196" s="13" t="s">
        <v>367</v>
      </c>
      <c r="C196" s="14" t="s">
        <v>368</v>
      </c>
      <c r="D196" s="15" t="s">
        <v>316</v>
      </c>
      <c r="E196" s="16" t="s">
        <v>18</v>
      </c>
      <c r="F196" s="12" t="s">
        <v>14</v>
      </c>
      <c r="G196" s="17" t="s">
        <v>15</v>
      </c>
      <c r="H196" s="12" t="s">
        <v>377</v>
      </c>
      <c r="I196" s="18">
        <v>72000</v>
      </c>
    </row>
    <row r="197" spans="1:9" ht="14.25">
      <c r="A197" s="12" t="s">
        <v>1112</v>
      </c>
      <c r="B197" s="13" t="s">
        <v>367</v>
      </c>
      <c r="C197" s="14" t="s">
        <v>368</v>
      </c>
      <c r="D197" s="15" t="s">
        <v>321</v>
      </c>
      <c r="E197" s="16" t="s">
        <v>322</v>
      </c>
      <c r="F197" s="12" t="s">
        <v>14</v>
      </c>
      <c r="G197" s="17" t="s">
        <v>15</v>
      </c>
      <c r="H197" s="12" t="s">
        <v>378</v>
      </c>
      <c r="I197" s="18">
        <v>150000</v>
      </c>
    </row>
    <row r="198" spans="1:9" ht="14.25">
      <c r="A198" s="12" t="s">
        <v>1112</v>
      </c>
      <c r="B198" s="13" t="s">
        <v>367</v>
      </c>
      <c r="C198" s="14" t="s">
        <v>368</v>
      </c>
      <c r="D198" s="15" t="s">
        <v>316</v>
      </c>
      <c r="E198" s="16" t="s">
        <v>18</v>
      </c>
      <c r="F198" s="12" t="s">
        <v>14</v>
      </c>
      <c r="G198" s="17" t="s">
        <v>15</v>
      </c>
      <c r="H198" s="12" t="s">
        <v>379</v>
      </c>
      <c r="I198" s="18">
        <v>31000</v>
      </c>
    </row>
    <row r="199" spans="1:9" ht="14.25">
      <c r="A199" s="12" t="s">
        <v>1112</v>
      </c>
      <c r="B199" s="13" t="s">
        <v>367</v>
      </c>
      <c r="C199" s="14" t="s">
        <v>368</v>
      </c>
      <c r="D199" s="15" t="s">
        <v>316</v>
      </c>
      <c r="E199" s="16" t="s">
        <v>18</v>
      </c>
      <c r="F199" s="12" t="s">
        <v>14</v>
      </c>
      <c r="G199" s="17" t="s">
        <v>15</v>
      </c>
      <c r="H199" s="12" t="s">
        <v>380</v>
      </c>
      <c r="I199" s="18">
        <v>8000</v>
      </c>
    </row>
    <row r="200" spans="1:9" ht="14.25">
      <c r="A200" s="12" t="s">
        <v>1112</v>
      </c>
      <c r="B200" s="13" t="s">
        <v>381</v>
      </c>
      <c r="C200" s="14" t="s">
        <v>382</v>
      </c>
      <c r="D200" s="15" t="s">
        <v>316</v>
      </c>
      <c r="E200" s="16" t="s">
        <v>18</v>
      </c>
      <c r="F200" s="12" t="s">
        <v>14</v>
      </c>
      <c r="G200" s="17" t="s">
        <v>15</v>
      </c>
      <c r="H200" s="12" t="s">
        <v>383</v>
      </c>
      <c r="I200" s="18">
        <v>20000</v>
      </c>
    </row>
    <row r="201" spans="1:9" ht="14.25">
      <c r="A201" s="12" t="s">
        <v>1112</v>
      </c>
      <c r="B201" s="13" t="s">
        <v>381</v>
      </c>
      <c r="C201" s="14" t="s">
        <v>382</v>
      </c>
      <c r="D201" s="15" t="s">
        <v>316</v>
      </c>
      <c r="E201" s="16" t="s">
        <v>18</v>
      </c>
      <c r="F201" s="12" t="s">
        <v>14</v>
      </c>
      <c r="G201" s="17" t="s">
        <v>15</v>
      </c>
      <c r="H201" s="12" t="s">
        <v>376</v>
      </c>
      <c r="I201" s="18">
        <v>10600</v>
      </c>
    </row>
    <row r="202" spans="1:9" ht="14.25">
      <c r="A202" s="12" t="s">
        <v>1112</v>
      </c>
      <c r="B202" s="13" t="s">
        <v>381</v>
      </c>
      <c r="C202" s="14" t="s">
        <v>382</v>
      </c>
      <c r="D202" s="15" t="s">
        <v>316</v>
      </c>
      <c r="E202" s="16" t="s">
        <v>18</v>
      </c>
      <c r="F202" s="12" t="s">
        <v>14</v>
      </c>
      <c r="G202" s="17" t="s">
        <v>15</v>
      </c>
      <c r="H202" s="12" t="s">
        <v>384</v>
      </c>
      <c r="I202" s="18">
        <v>62000</v>
      </c>
    </row>
    <row r="203" spans="1:9" ht="14.25">
      <c r="A203" s="12" t="s">
        <v>1112</v>
      </c>
      <c r="B203" s="13" t="s">
        <v>381</v>
      </c>
      <c r="C203" s="14" t="s">
        <v>382</v>
      </c>
      <c r="D203" s="15" t="s">
        <v>316</v>
      </c>
      <c r="E203" s="16" t="s">
        <v>18</v>
      </c>
      <c r="F203" s="12" t="s">
        <v>14</v>
      </c>
      <c r="G203" s="17" t="s">
        <v>15</v>
      </c>
      <c r="H203" s="12" t="s">
        <v>373</v>
      </c>
      <c r="I203" s="18">
        <v>50000</v>
      </c>
    </row>
    <row r="204" spans="1:9" ht="14.25">
      <c r="A204" s="12" t="s">
        <v>1112</v>
      </c>
      <c r="B204" s="13" t="s">
        <v>381</v>
      </c>
      <c r="C204" s="14" t="s">
        <v>382</v>
      </c>
      <c r="D204" s="15" t="s">
        <v>321</v>
      </c>
      <c r="E204" s="16" t="s">
        <v>322</v>
      </c>
      <c r="F204" s="12" t="s">
        <v>14</v>
      </c>
      <c r="G204" s="17" t="s">
        <v>15</v>
      </c>
      <c r="H204" s="12" t="s">
        <v>385</v>
      </c>
      <c r="I204" s="18">
        <v>25000</v>
      </c>
    </row>
    <row r="205" spans="1:9" ht="14.25">
      <c r="A205" s="12" t="s">
        <v>1112</v>
      </c>
      <c r="B205" s="13" t="s">
        <v>381</v>
      </c>
      <c r="C205" s="14" t="s">
        <v>382</v>
      </c>
      <c r="D205" s="15" t="s">
        <v>321</v>
      </c>
      <c r="E205" s="16" t="s">
        <v>322</v>
      </c>
      <c r="F205" s="12" t="s">
        <v>14</v>
      </c>
      <c r="G205" s="17" t="s">
        <v>15</v>
      </c>
      <c r="H205" s="12" t="s">
        <v>386</v>
      </c>
      <c r="I205" s="18">
        <v>20000</v>
      </c>
    </row>
    <row r="206" spans="1:9" ht="14.25">
      <c r="A206" s="12" t="s">
        <v>1112</v>
      </c>
      <c r="B206" s="13" t="s">
        <v>381</v>
      </c>
      <c r="C206" s="14" t="s">
        <v>382</v>
      </c>
      <c r="D206" s="15" t="s">
        <v>316</v>
      </c>
      <c r="E206" s="16" t="s">
        <v>18</v>
      </c>
      <c r="F206" s="12" t="s">
        <v>46</v>
      </c>
      <c r="G206" s="17" t="s">
        <v>47</v>
      </c>
      <c r="H206" s="12" t="s">
        <v>387</v>
      </c>
      <c r="I206" s="18">
        <v>120000</v>
      </c>
    </row>
    <row r="207" spans="1:9" ht="14.25">
      <c r="A207" s="12" t="s">
        <v>1112</v>
      </c>
      <c r="B207" s="13" t="s">
        <v>381</v>
      </c>
      <c r="C207" s="14" t="s">
        <v>382</v>
      </c>
      <c r="D207" s="15" t="s">
        <v>316</v>
      </c>
      <c r="E207" s="16" t="s">
        <v>18</v>
      </c>
      <c r="F207" s="12" t="s">
        <v>14</v>
      </c>
      <c r="G207" s="17" t="s">
        <v>15</v>
      </c>
      <c r="H207" s="12" t="s">
        <v>388</v>
      </c>
      <c r="I207" s="18">
        <v>20000</v>
      </c>
    </row>
    <row r="208" spans="1:9" ht="14.25">
      <c r="A208" s="12" t="s">
        <v>1112</v>
      </c>
      <c r="B208" s="13" t="s">
        <v>381</v>
      </c>
      <c r="C208" s="14" t="s">
        <v>382</v>
      </c>
      <c r="D208" s="15" t="s">
        <v>316</v>
      </c>
      <c r="E208" s="16" t="s">
        <v>18</v>
      </c>
      <c r="F208" s="12" t="s">
        <v>14</v>
      </c>
      <c r="G208" s="17" t="s">
        <v>15</v>
      </c>
      <c r="H208" s="12" t="s">
        <v>389</v>
      </c>
      <c r="I208" s="18">
        <v>150000</v>
      </c>
    </row>
    <row r="209" spans="1:9" ht="14.25">
      <c r="A209" s="12" t="s">
        <v>1112</v>
      </c>
      <c r="B209" s="13" t="s">
        <v>381</v>
      </c>
      <c r="C209" s="14" t="s">
        <v>382</v>
      </c>
      <c r="D209" s="15" t="s">
        <v>316</v>
      </c>
      <c r="E209" s="16" t="s">
        <v>18</v>
      </c>
      <c r="F209" s="12" t="s">
        <v>14</v>
      </c>
      <c r="G209" s="17" t="s">
        <v>15</v>
      </c>
      <c r="H209" s="12" t="s">
        <v>380</v>
      </c>
      <c r="I209" s="18">
        <v>8000</v>
      </c>
    </row>
    <row r="210" spans="1:9" ht="14.25">
      <c r="A210" s="12" t="s">
        <v>1112</v>
      </c>
      <c r="B210" s="13" t="s">
        <v>381</v>
      </c>
      <c r="C210" s="14" t="s">
        <v>382</v>
      </c>
      <c r="D210" s="15" t="s">
        <v>316</v>
      </c>
      <c r="E210" s="16" t="s">
        <v>18</v>
      </c>
      <c r="F210" s="12" t="s">
        <v>14</v>
      </c>
      <c r="G210" s="17" t="s">
        <v>15</v>
      </c>
      <c r="H210" s="12" t="s">
        <v>390</v>
      </c>
      <c r="I210" s="18">
        <v>8000</v>
      </c>
    </row>
    <row r="211" spans="1:9" ht="14.25">
      <c r="A211" s="12" t="s">
        <v>1112</v>
      </c>
      <c r="B211" s="13" t="s">
        <v>381</v>
      </c>
      <c r="C211" s="14" t="s">
        <v>382</v>
      </c>
      <c r="D211" s="15" t="s">
        <v>316</v>
      </c>
      <c r="E211" s="16" t="s">
        <v>18</v>
      </c>
      <c r="F211" s="12" t="s">
        <v>14</v>
      </c>
      <c r="G211" s="17" t="s">
        <v>15</v>
      </c>
      <c r="H211" s="12" t="s">
        <v>391</v>
      </c>
      <c r="I211" s="18">
        <v>5000</v>
      </c>
    </row>
    <row r="212" spans="1:9" ht="14.25">
      <c r="A212" s="12" t="s">
        <v>1112</v>
      </c>
      <c r="B212" s="13" t="s">
        <v>381</v>
      </c>
      <c r="C212" s="14" t="s">
        <v>382</v>
      </c>
      <c r="D212" s="15" t="s">
        <v>316</v>
      </c>
      <c r="E212" s="16" t="s">
        <v>18</v>
      </c>
      <c r="F212" s="12" t="s">
        <v>14</v>
      </c>
      <c r="G212" s="17" t="s">
        <v>15</v>
      </c>
      <c r="H212" s="12" t="s">
        <v>392</v>
      </c>
      <c r="I212" s="18">
        <v>62000</v>
      </c>
    </row>
    <row r="213" spans="1:9" ht="14.25">
      <c r="A213" s="12" t="s">
        <v>1112</v>
      </c>
      <c r="B213" s="13" t="s">
        <v>393</v>
      </c>
      <c r="C213" s="14" t="s">
        <v>394</v>
      </c>
      <c r="D213" s="15" t="s">
        <v>395</v>
      </c>
      <c r="E213" s="16" t="s">
        <v>18</v>
      </c>
      <c r="F213" s="12" t="s">
        <v>14</v>
      </c>
      <c r="G213" s="17" t="s">
        <v>15</v>
      </c>
      <c r="H213" s="12" t="s">
        <v>396</v>
      </c>
      <c r="I213" s="18">
        <v>40000</v>
      </c>
    </row>
    <row r="214" spans="1:9" ht="14.25">
      <c r="A214" s="12" t="s">
        <v>1112</v>
      </c>
      <c r="B214" s="13" t="s">
        <v>393</v>
      </c>
      <c r="C214" s="14" t="s">
        <v>394</v>
      </c>
      <c r="D214" s="15" t="s">
        <v>395</v>
      </c>
      <c r="E214" s="16" t="s">
        <v>18</v>
      </c>
      <c r="F214" s="12" t="s">
        <v>14</v>
      </c>
      <c r="G214" s="17" t="s">
        <v>15</v>
      </c>
      <c r="H214" s="12" t="s">
        <v>313</v>
      </c>
      <c r="I214" s="18">
        <v>54000</v>
      </c>
    </row>
    <row r="215" spans="1:9" ht="14.25">
      <c r="A215" s="12" t="s">
        <v>1112</v>
      </c>
      <c r="B215" s="13" t="s">
        <v>393</v>
      </c>
      <c r="C215" s="14" t="s">
        <v>394</v>
      </c>
      <c r="D215" s="15" t="s">
        <v>395</v>
      </c>
      <c r="E215" s="16" t="s">
        <v>18</v>
      </c>
      <c r="F215" s="12" t="s">
        <v>14</v>
      </c>
      <c r="G215" s="17" t="s">
        <v>15</v>
      </c>
      <c r="H215" s="12" t="s">
        <v>397</v>
      </c>
      <c r="I215" s="18">
        <v>30000</v>
      </c>
    </row>
    <row r="216" spans="1:9" ht="14.25">
      <c r="A216" s="12" t="s">
        <v>1112</v>
      </c>
      <c r="B216" s="13" t="s">
        <v>393</v>
      </c>
      <c r="C216" s="14" t="s">
        <v>394</v>
      </c>
      <c r="D216" s="15" t="s">
        <v>398</v>
      </c>
      <c r="E216" s="16" t="s">
        <v>399</v>
      </c>
      <c r="F216" s="12" t="s">
        <v>14</v>
      </c>
      <c r="G216" s="17" t="s">
        <v>15</v>
      </c>
      <c r="H216" s="12" t="s">
        <v>400</v>
      </c>
      <c r="I216" s="18">
        <v>161000</v>
      </c>
    </row>
    <row r="217" spans="1:9" ht="14.25">
      <c r="A217" s="12" t="s">
        <v>1112</v>
      </c>
      <c r="B217" s="13" t="s">
        <v>393</v>
      </c>
      <c r="C217" s="14" t="s">
        <v>394</v>
      </c>
      <c r="D217" s="15" t="s">
        <v>401</v>
      </c>
      <c r="E217" s="16" t="s">
        <v>402</v>
      </c>
      <c r="F217" s="12" t="s">
        <v>14</v>
      </c>
      <c r="G217" s="17" t="s">
        <v>15</v>
      </c>
      <c r="H217" s="12" t="s">
        <v>403</v>
      </c>
      <c r="I217" s="18">
        <v>60000</v>
      </c>
    </row>
    <row r="218" spans="1:9" ht="14.25">
      <c r="A218" s="12" t="s">
        <v>1112</v>
      </c>
      <c r="B218" s="13" t="s">
        <v>393</v>
      </c>
      <c r="C218" s="14" t="s">
        <v>394</v>
      </c>
      <c r="D218" s="15" t="s">
        <v>404</v>
      </c>
      <c r="E218" s="16" t="s">
        <v>405</v>
      </c>
      <c r="F218" s="12" t="s">
        <v>14</v>
      </c>
      <c r="G218" s="17" t="s">
        <v>15</v>
      </c>
      <c r="H218" s="12" t="s">
        <v>406</v>
      </c>
      <c r="I218" s="18">
        <v>10000</v>
      </c>
    </row>
    <row r="219" spans="1:9" ht="14.25">
      <c r="A219" s="12" t="s">
        <v>1112</v>
      </c>
      <c r="B219" s="13" t="s">
        <v>393</v>
      </c>
      <c r="C219" s="14" t="s">
        <v>394</v>
      </c>
      <c r="D219" s="15" t="s">
        <v>404</v>
      </c>
      <c r="E219" s="16" t="s">
        <v>405</v>
      </c>
      <c r="F219" s="12" t="s">
        <v>14</v>
      </c>
      <c r="G219" s="17" t="s">
        <v>15</v>
      </c>
      <c r="H219" s="12" t="s">
        <v>407</v>
      </c>
      <c r="I219" s="18">
        <v>300000</v>
      </c>
    </row>
    <row r="220" spans="1:9" ht="14.25">
      <c r="A220" s="12" t="s">
        <v>1112</v>
      </c>
      <c r="B220" s="13" t="s">
        <v>393</v>
      </c>
      <c r="C220" s="14" t="s">
        <v>394</v>
      </c>
      <c r="D220" s="15" t="s">
        <v>395</v>
      </c>
      <c r="E220" s="16" t="s">
        <v>18</v>
      </c>
      <c r="F220" s="12" t="s">
        <v>14</v>
      </c>
      <c r="G220" s="17" t="s">
        <v>15</v>
      </c>
      <c r="H220" s="12" t="s">
        <v>408</v>
      </c>
      <c r="I220" s="18">
        <v>30000</v>
      </c>
    </row>
    <row r="221" spans="1:9" ht="14.25">
      <c r="A221" s="12" t="s">
        <v>1112</v>
      </c>
      <c r="B221" s="13" t="s">
        <v>393</v>
      </c>
      <c r="C221" s="14" t="s">
        <v>394</v>
      </c>
      <c r="D221" s="15" t="s">
        <v>401</v>
      </c>
      <c r="E221" s="16" t="s">
        <v>402</v>
      </c>
      <c r="F221" s="12" t="s">
        <v>14</v>
      </c>
      <c r="G221" s="17" t="s">
        <v>15</v>
      </c>
      <c r="H221" s="12" t="s">
        <v>409</v>
      </c>
      <c r="I221" s="18">
        <v>50000</v>
      </c>
    </row>
    <row r="222" spans="1:9" ht="14.25">
      <c r="A222" s="12" t="s">
        <v>1112</v>
      </c>
      <c r="B222" s="13" t="s">
        <v>393</v>
      </c>
      <c r="C222" s="14" t="s">
        <v>394</v>
      </c>
      <c r="D222" s="15" t="s">
        <v>401</v>
      </c>
      <c r="E222" s="16" t="s">
        <v>402</v>
      </c>
      <c r="F222" s="12" t="s">
        <v>14</v>
      </c>
      <c r="G222" s="17" t="s">
        <v>15</v>
      </c>
      <c r="H222" s="12" t="s">
        <v>410</v>
      </c>
      <c r="I222" s="18">
        <v>20000</v>
      </c>
    </row>
    <row r="223" spans="1:9" ht="14.25">
      <c r="A223" s="12" t="s">
        <v>1112</v>
      </c>
      <c r="B223" s="13" t="s">
        <v>393</v>
      </c>
      <c r="C223" s="14" t="s">
        <v>394</v>
      </c>
      <c r="D223" s="15" t="s">
        <v>401</v>
      </c>
      <c r="E223" s="16" t="s">
        <v>402</v>
      </c>
      <c r="F223" s="12" t="s">
        <v>14</v>
      </c>
      <c r="G223" s="17" t="s">
        <v>15</v>
      </c>
      <c r="H223" s="12" t="s">
        <v>411</v>
      </c>
      <c r="I223" s="18">
        <v>50000</v>
      </c>
    </row>
    <row r="224" spans="1:9" ht="14.25">
      <c r="A224" s="12" t="s">
        <v>1112</v>
      </c>
      <c r="B224" s="13" t="s">
        <v>393</v>
      </c>
      <c r="C224" s="14" t="s">
        <v>394</v>
      </c>
      <c r="D224" s="15" t="s">
        <v>401</v>
      </c>
      <c r="E224" s="16" t="s">
        <v>402</v>
      </c>
      <c r="F224" s="12" t="s">
        <v>14</v>
      </c>
      <c r="G224" s="17" t="s">
        <v>15</v>
      </c>
      <c r="H224" s="12" t="s">
        <v>412</v>
      </c>
      <c r="I224" s="18">
        <v>20000</v>
      </c>
    </row>
    <row r="225" spans="1:9" ht="14.25">
      <c r="A225" s="12" t="s">
        <v>1112</v>
      </c>
      <c r="B225" s="13" t="s">
        <v>393</v>
      </c>
      <c r="C225" s="14" t="s">
        <v>394</v>
      </c>
      <c r="D225" s="15" t="s">
        <v>401</v>
      </c>
      <c r="E225" s="16" t="s">
        <v>402</v>
      </c>
      <c r="F225" s="12" t="s">
        <v>14</v>
      </c>
      <c r="G225" s="17" t="s">
        <v>15</v>
      </c>
      <c r="H225" s="12" t="s">
        <v>413</v>
      </c>
      <c r="I225" s="18">
        <v>50000</v>
      </c>
    </row>
    <row r="226" spans="1:9" ht="14.25">
      <c r="A226" s="12" t="s">
        <v>1112</v>
      </c>
      <c r="B226" s="13" t="s">
        <v>393</v>
      </c>
      <c r="C226" s="14" t="s">
        <v>394</v>
      </c>
      <c r="D226" s="15" t="s">
        <v>401</v>
      </c>
      <c r="E226" s="16" t="s">
        <v>402</v>
      </c>
      <c r="F226" s="12" t="s">
        <v>14</v>
      </c>
      <c r="G226" s="17" t="s">
        <v>15</v>
      </c>
      <c r="H226" s="20" t="s">
        <v>414</v>
      </c>
      <c r="I226" s="18">
        <v>50000</v>
      </c>
    </row>
    <row r="227" spans="1:9" ht="14.25">
      <c r="A227" s="12" t="s">
        <v>1112</v>
      </c>
      <c r="B227" s="13" t="s">
        <v>393</v>
      </c>
      <c r="C227" s="14" t="s">
        <v>394</v>
      </c>
      <c r="D227" s="15" t="s">
        <v>401</v>
      </c>
      <c r="E227" s="16" t="s">
        <v>402</v>
      </c>
      <c r="F227" s="12" t="s">
        <v>14</v>
      </c>
      <c r="G227" s="17" t="s">
        <v>15</v>
      </c>
      <c r="H227" s="12" t="s">
        <v>415</v>
      </c>
      <c r="I227" s="18">
        <v>12600</v>
      </c>
    </row>
    <row r="228" spans="1:9" ht="14.25">
      <c r="A228" s="12" t="s">
        <v>1112</v>
      </c>
      <c r="B228" s="13" t="s">
        <v>393</v>
      </c>
      <c r="C228" s="14" t="s">
        <v>394</v>
      </c>
      <c r="D228" s="15" t="s">
        <v>401</v>
      </c>
      <c r="E228" s="16" t="s">
        <v>402</v>
      </c>
      <c r="F228" s="12" t="s">
        <v>14</v>
      </c>
      <c r="G228" s="17" t="s">
        <v>15</v>
      </c>
      <c r="H228" s="12" t="s">
        <v>416</v>
      </c>
      <c r="I228" s="18">
        <v>4200</v>
      </c>
    </row>
    <row r="229" spans="1:9" ht="14.25">
      <c r="A229" s="12" t="s">
        <v>1112</v>
      </c>
      <c r="B229" s="13" t="s">
        <v>393</v>
      </c>
      <c r="C229" s="14" t="s">
        <v>394</v>
      </c>
      <c r="D229" s="15" t="s">
        <v>401</v>
      </c>
      <c r="E229" s="16" t="s">
        <v>402</v>
      </c>
      <c r="F229" s="12" t="s">
        <v>14</v>
      </c>
      <c r="G229" s="17" t="s">
        <v>15</v>
      </c>
      <c r="H229" s="12" t="s">
        <v>417</v>
      </c>
      <c r="I229" s="18">
        <v>8000</v>
      </c>
    </row>
    <row r="230" spans="1:9" ht="14.25">
      <c r="A230" s="12" t="s">
        <v>1112</v>
      </c>
      <c r="B230" s="13" t="s">
        <v>418</v>
      </c>
      <c r="C230" s="14" t="s">
        <v>419</v>
      </c>
      <c r="D230" s="15" t="s">
        <v>420</v>
      </c>
      <c r="E230" s="16" t="s">
        <v>18</v>
      </c>
      <c r="F230" s="12" t="s">
        <v>46</v>
      </c>
      <c r="G230" s="17" t="s">
        <v>47</v>
      </c>
      <c r="H230" s="12" t="s">
        <v>421</v>
      </c>
      <c r="I230" s="18">
        <v>65000</v>
      </c>
    </row>
    <row r="231" spans="1:9" ht="14.25">
      <c r="A231" s="12" t="s">
        <v>1112</v>
      </c>
      <c r="B231" s="13" t="s">
        <v>418</v>
      </c>
      <c r="C231" s="14" t="s">
        <v>419</v>
      </c>
      <c r="D231" s="15" t="s">
        <v>422</v>
      </c>
      <c r="E231" s="16" t="s">
        <v>423</v>
      </c>
      <c r="F231" s="12" t="s">
        <v>14</v>
      </c>
      <c r="G231" s="17" t="s">
        <v>15</v>
      </c>
      <c r="H231" s="12" t="s">
        <v>424</v>
      </c>
      <c r="I231" s="18">
        <v>30000</v>
      </c>
    </row>
    <row r="232" spans="1:9" ht="14.25">
      <c r="A232" s="12" t="s">
        <v>1112</v>
      </c>
      <c r="B232" s="13" t="s">
        <v>418</v>
      </c>
      <c r="C232" s="14" t="s">
        <v>419</v>
      </c>
      <c r="D232" s="15" t="s">
        <v>420</v>
      </c>
      <c r="E232" s="16" t="s">
        <v>18</v>
      </c>
      <c r="F232" s="12" t="s">
        <v>14</v>
      </c>
      <c r="G232" s="17" t="s">
        <v>15</v>
      </c>
      <c r="H232" s="12" t="s">
        <v>425</v>
      </c>
      <c r="I232" s="18">
        <v>50000</v>
      </c>
    </row>
    <row r="233" spans="1:9" ht="14.25">
      <c r="A233" s="12" t="s">
        <v>1112</v>
      </c>
      <c r="B233" s="13" t="s">
        <v>418</v>
      </c>
      <c r="C233" s="14" t="s">
        <v>419</v>
      </c>
      <c r="D233" s="15" t="s">
        <v>420</v>
      </c>
      <c r="E233" s="16" t="s">
        <v>18</v>
      </c>
      <c r="F233" s="12" t="s">
        <v>14</v>
      </c>
      <c r="G233" s="17" t="s">
        <v>15</v>
      </c>
      <c r="H233" s="12" t="s">
        <v>426</v>
      </c>
      <c r="I233" s="18">
        <v>20000</v>
      </c>
    </row>
    <row r="234" spans="1:9" ht="14.25">
      <c r="A234" s="12" t="s">
        <v>1112</v>
      </c>
      <c r="B234" s="13" t="s">
        <v>418</v>
      </c>
      <c r="C234" s="14" t="s">
        <v>419</v>
      </c>
      <c r="D234" s="15" t="s">
        <v>420</v>
      </c>
      <c r="E234" s="16" t="s">
        <v>18</v>
      </c>
      <c r="F234" s="12" t="s">
        <v>14</v>
      </c>
      <c r="G234" s="17" t="s">
        <v>15</v>
      </c>
      <c r="H234" s="12" t="s">
        <v>90</v>
      </c>
      <c r="I234" s="18">
        <v>5000</v>
      </c>
    </row>
    <row r="235" spans="1:9" ht="14.25">
      <c r="A235" s="12" t="s">
        <v>1112</v>
      </c>
      <c r="B235" s="13" t="s">
        <v>418</v>
      </c>
      <c r="C235" s="14" t="s">
        <v>419</v>
      </c>
      <c r="D235" s="15" t="s">
        <v>420</v>
      </c>
      <c r="E235" s="16" t="s">
        <v>18</v>
      </c>
      <c r="F235" s="12" t="s">
        <v>14</v>
      </c>
      <c r="G235" s="17" t="s">
        <v>15</v>
      </c>
      <c r="H235" s="12" t="s">
        <v>313</v>
      </c>
      <c r="I235" s="18">
        <v>54000</v>
      </c>
    </row>
    <row r="236" spans="1:9" ht="14.25">
      <c r="A236" s="12" t="s">
        <v>1112</v>
      </c>
      <c r="B236" s="13" t="s">
        <v>418</v>
      </c>
      <c r="C236" s="14" t="s">
        <v>419</v>
      </c>
      <c r="D236" s="15" t="s">
        <v>420</v>
      </c>
      <c r="E236" s="16" t="s">
        <v>18</v>
      </c>
      <c r="F236" s="12" t="s">
        <v>14</v>
      </c>
      <c r="G236" s="17" t="s">
        <v>15</v>
      </c>
      <c r="H236" s="12" t="s">
        <v>427</v>
      </c>
      <c r="I236" s="18">
        <v>500000</v>
      </c>
    </row>
    <row r="237" spans="1:9" ht="14.25">
      <c r="A237" s="12" t="s">
        <v>1112</v>
      </c>
      <c r="B237" s="13" t="s">
        <v>418</v>
      </c>
      <c r="C237" s="14" t="s">
        <v>419</v>
      </c>
      <c r="D237" s="15" t="s">
        <v>428</v>
      </c>
      <c r="E237" s="16" t="s">
        <v>429</v>
      </c>
      <c r="F237" s="12" t="s">
        <v>14</v>
      </c>
      <c r="G237" s="17" t="s">
        <v>15</v>
      </c>
      <c r="H237" s="12" t="s">
        <v>430</v>
      </c>
      <c r="I237" s="18">
        <v>50000</v>
      </c>
    </row>
    <row r="238" spans="1:9" ht="14.25">
      <c r="A238" s="12" t="s">
        <v>1112</v>
      </c>
      <c r="B238" s="13" t="s">
        <v>418</v>
      </c>
      <c r="C238" s="14" t="s">
        <v>419</v>
      </c>
      <c r="D238" s="15" t="s">
        <v>431</v>
      </c>
      <c r="E238" s="16" t="s">
        <v>18</v>
      </c>
      <c r="F238" s="12" t="s">
        <v>14</v>
      </c>
      <c r="G238" s="17" t="s">
        <v>15</v>
      </c>
      <c r="H238" s="12" t="s">
        <v>432</v>
      </c>
      <c r="I238" s="18">
        <v>10000</v>
      </c>
    </row>
    <row r="239" spans="1:9" ht="14.25">
      <c r="A239" s="12" t="s">
        <v>1112</v>
      </c>
      <c r="B239" s="13" t="s">
        <v>433</v>
      </c>
      <c r="C239" s="14" t="s">
        <v>434</v>
      </c>
      <c r="D239" s="15" t="s">
        <v>398</v>
      </c>
      <c r="E239" s="16" t="s">
        <v>399</v>
      </c>
      <c r="F239" s="12" t="s">
        <v>14</v>
      </c>
      <c r="G239" s="17" t="s">
        <v>15</v>
      </c>
      <c r="H239" s="12" t="s">
        <v>435</v>
      </c>
      <c r="I239" s="18">
        <v>108000</v>
      </c>
    </row>
    <row r="240" spans="1:9" ht="14.25">
      <c r="A240" s="12" t="s">
        <v>1112</v>
      </c>
      <c r="B240" s="13" t="s">
        <v>433</v>
      </c>
      <c r="C240" s="14" t="s">
        <v>434</v>
      </c>
      <c r="D240" s="15" t="s">
        <v>436</v>
      </c>
      <c r="E240" s="16" t="s">
        <v>18</v>
      </c>
      <c r="F240" s="12" t="s">
        <v>14</v>
      </c>
      <c r="G240" s="17" t="s">
        <v>15</v>
      </c>
      <c r="H240" s="12" t="s">
        <v>437</v>
      </c>
      <c r="I240" s="18">
        <v>43900</v>
      </c>
    </row>
    <row r="241" spans="1:9" ht="14.25">
      <c r="A241" s="12" t="s">
        <v>1112</v>
      </c>
      <c r="B241" s="13" t="s">
        <v>433</v>
      </c>
      <c r="C241" s="14" t="s">
        <v>434</v>
      </c>
      <c r="D241" s="15" t="s">
        <v>436</v>
      </c>
      <c r="E241" s="16" t="s">
        <v>18</v>
      </c>
      <c r="F241" s="12" t="s">
        <v>14</v>
      </c>
      <c r="G241" s="17" t="s">
        <v>15</v>
      </c>
      <c r="H241" s="12" t="s">
        <v>438</v>
      </c>
      <c r="I241" s="18">
        <v>50000</v>
      </c>
    </row>
    <row r="242" spans="1:9" ht="14.25">
      <c r="A242" s="12" t="s">
        <v>1112</v>
      </c>
      <c r="B242" s="13" t="s">
        <v>433</v>
      </c>
      <c r="C242" s="14" t="s">
        <v>434</v>
      </c>
      <c r="D242" s="15" t="s">
        <v>436</v>
      </c>
      <c r="E242" s="16" t="s">
        <v>18</v>
      </c>
      <c r="F242" s="12" t="s">
        <v>14</v>
      </c>
      <c r="G242" s="17" t="s">
        <v>15</v>
      </c>
      <c r="H242" s="12" t="s">
        <v>439</v>
      </c>
      <c r="I242" s="18">
        <v>60000</v>
      </c>
    </row>
    <row r="243" spans="1:9" ht="14.25">
      <c r="A243" s="12" t="s">
        <v>1112</v>
      </c>
      <c r="B243" s="13" t="s">
        <v>433</v>
      </c>
      <c r="C243" s="14" t="s">
        <v>434</v>
      </c>
      <c r="D243" s="15" t="s">
        <v>436</v>
      </c>
      <c r="E243" s="16" t="s">
        <v>18</v>
      </c>
      <c r="F243" s="12" t="s">
        <v>14</v>
      </c>
      <c r="G243" s="17" t="s">
        <v>15</v>
      </c>
      <c r="H243" s="12" t="s">
        <v>440</v>
      </c>
      <c r="I243" s="18">
        <v>50000</v>
      </c>
    </row>
    <row r="244" spans="1:9" ht="14.25">
      <c r="A244" s="12" t="s">
        <v>1112</v>
      </c>
      <c r="B244" s="13" t="s">
        <v>433</v>
      </c>
      <c r="C244" s="14" t="s">
        <v>434</v>
      </c>
      <c r="D244" s="15" t="s">
        <v>436</v>
      </c>
      <c r="E244" s="16" t="s">
        <v>18</v>
      </c>
      <c r="F244" s="12" t="s">
        <v>46</v>
      </c>
      <c r="G244" s="17" t="s">
        <v>47</v>
      </c>
      <c r="H244" s="12" t="s">
        <v>441</v>
      </c>
      <c r="I244" s="18">
        <v>63000</v>
      </c>
    </row>
    <row r="245" spans="1:9" ht="14.25">
      <c r="A245" s="12" t="s">
        <v>1112</v>
      </c>
      <c r="B245" s="13" t="s">
        <v>433</v>
      </c>
      <c r="C245" s="14" t="s">
        <v>434</v>
      </c>
      <c r="D245" s="15" t="s">
        <v>442</v>
      </c>
      <c r="E245" s="16" t="s">
        <v>443</v>
      </c>
      <c r="F245" s="12" t="s">
        <v>14</v>
      </c>
      <c r="G245" s="17" t="s">
        <v>15</v>
      </c>
      <c r="H245" s="12" t="s">
        <v>128</v>
      </c>
      <c r="I245" s="18">
        <f>100000-50000-40000</f>
        <v>10000</v>
      </c>
    </row>
    <row r="246" spans="1:9" ht="14.25">
      <c r="A246" s="12" t="s">
        <v>1112</v>
      </c>
      <c r="B246" s="13" t="s">
        <v>444</v>
      </c>
      <c r="C246" s="14" t="s">
        <v>445</v>
      </c>
      <c r="D246" s="15" t="s">
        <v>401</v>
      </c>
      <c r="E246" s="16" t="s">
        <v>402</v>
      </c>
      <c r="F246" s="12" t="s">
        <v>14</v>
      </c>
      <c r="G246" s="17" t="s">
        <v>15</v>
      </c>
      <c r="H246" s="12" t="s">
        <v>446</v>
      </c>
      <c r="I246" s="18">
        <v>50000</v>
      </c>
    </row>
    <row r="247" spans="1:9" ht="14.25">
      <c r="A247" s="12" t="s">
        <v>1112</v>
      </c>
      <c r="B247" s="13" t="s">
        <v>444</v>
      </c>
      <c r="C247" s="14" t="s">
        <v>445</v>
      </c>
      <c r="D247" s="15" t="s">
        <v>401</v>
      </c>
      <c r="E247" s="16" t="s">
        <v>402</v>
      </c>
      <c r="F247" s="12" t="s">
        <v>14</v>
      </c>
      <c r="G247" s="17" t="s">
        <v>15</v>
      </c>
      <c r="H247" s="12" t="s">
        <v>373</v>
      </c>
      <c r="I247" s="18">
        <v>50000</v>
      </c>
    </row>
    <row r="248" spans="1:9" ht="14.25">
      <c r="A248" s="12" t="s">
        <v>1112</v>
      </c>
      <c r="B248" s="13" t="s">
        <v>444</v>
      </c>
      <c r="C248" s="14" t="s">
        <v>445</v>
      </c>
      <c r="D248" s="15" t="s">
        <v>401</v>
      </c>
      <c r="E248" s="16" t="s">
        <v>402</v>
      </c>
      <c r="F248" s="12" t="s">
        <v>14</v>
      </c>
      <c r="G248" s="17" t="s">
        <v>15</v>
      </c>
      <c r="H248" s="12" t="s">
        <v>447</v>
      </c>
      <c r="I248" s="18">
        <v>15000</v>
      </c>
    </row>
    <row r="249" spans="1:9" ht="14.25">
      <c r="A249" s="12" t="s">
        <v>1112</v>
      </c>
      <c r="B249" s="13" t="s">
        <v>444</v>
      </c>
      <c r="C249" s="14" t="s">
        <v>445</v>
      </c>
      <c r="D249" s="15" t="s">
        <v>401</v>
      </c>
      <c r="E249" s="16" t="s">
        <v>402</v>
      </c>
      <c r="F249" s="12" t="s">
        <v>14</v>
      </c>
      <c r="G249" s="17" t="s">
        <v>15</v>
      </c>
      <c r="H249" s="12" t="s">
        <v>448</v>
      </c>
      <c r="I249" s="18">
        <v>20000</v>
      </c>
    </row>
    <row r="250" spans="1:9" ht="14.25">
      <c r="A250" s="12" t="s">
        <v>1112</v>
      </c>
      <c r="B250" s="13" t="s">
        <v>444</v>
      </c>
      <c r="C250" s="14" t="s">
        <v>445</v>
      </c>
      <c r="D250" s="15" t="s">
        <v>449</v>
      </c>
      <c r="E250" s="16" t="s">
        <v>448</v>
      </c>
      <c r="F250" s="12" t="s">
        <v>14</v>
      </c>
      <c r="G250" s="17" t="s">
        <v>15</v>
      </c>
      <c r="H250" s="12" t="s">
        <v>450</v>
      </c>
      <c r="I250" s="18">
        <v>285000</v>
      </c>
    </row>
    <row r="251" spans="1:9" ht="14.25">
      <c r="A251" s="12" t="s">
        <v>1112</v>
      </c>
      <c r="B251" s="13" t="s">
        <v>444</v>
      </c>
      <c r="C251" s="14" t="s">
        <v>445</v>
      </c>
      <c r="D251" s="15" t="s">
        <v>401</v>
      </c>
      <c r="E251" s="16" t="s">
        <v>402</v>
      </c>
      <c r="F251" s="12" t="s">
        <v>14</v>
      </c>
      <c r="G251" s="17" t="s">
        <v>15</v>
      </c>
      <c r="H251" s="12" t="s">
        <v>451</v>
      </c>
      <c r="I251" s="18">
        <v>40000</v>
      </c>
    </row>
    <row r="252" spans="1:9" ht="14.25">
      <c r="A252" s="12" t="s">
        <v>1112</v>
      </c>
      <c r="B252" s="13" t="s">
        <v>444</v>
      </c>
      <c r="C252" s="14" t="s">
        <v>445</v>
      </c>
      <c r="D252" s="15" t="s">
        <v>401</v>
      </c>
      <c r="E252" s="16" t="s">
        <v>402</v>
      </c>
      <c r="F252" s="12" t="s">
        <v>14</v>
      </c>
      <c r="G252" s="17" t="s">
        <v>15</v>
      </c>
      <c r="H252" s="12" t="s">
        <v>452</v>
      </c>
      <c r="I252" s="18">
        <v>50000</v>
      </c>
    </row>
    <row r="253" spans="1:9" ht="14.25">
      <c r="A253" s="12" t="s">
        <v>1112</v>
      </c>
      <c r="B253" s="13" t="s">
        <v>453</v>
      </c>
      <c r="C253" s="14" t="s">
        <v>454</v>
      </c>
      <c r="D253" s="15" t="s">
        <v>110</v>
      </c>
      <c r="E253" s="16" t="s">
        <v>111</v>
      </c>
      <c r="F253" s="12" t="s">
        <v>14</v>
      </c>
      <c r="G253" s="17" t="s">
        <v>15</v>
      </c>
      <c r="H253" s="12" t="s">
        <v>455</v>
      </c>
      <c r="I253" s="18">
        <v>20000</v>
      </c>
    </row>
    <row r="254" spans="1:9" ht="14.25">
      <c r="A254" s="12" t="s">
        <v>1112</v>
      </c>
      <c r="B254" s="13" t="s">
        <v>453</v>
      </c>
      <c r="C254" s="14" t="s">
        <v>454</v>
      </c>
      <c r="D254" s="15" t="s">
        <v>110</v>
      </c>
      <c r="E254" s="16" t="s">
        <v>111</v>
      </c>
      <c r="F254" s="12" t="s">
        <v>14</v>
      </c>
      <c r="G254" s="17" t="s">
        <v>15</v>
      </c>
      <c r="H254" s="12" t="s">
        <v>36</v>
      </c>
      <c r="I254" s="18">
        <f>500000-50000</f>
        <v>450000</v>
      </c>
    </row>
    <row r="255" spans="1:9" ht="14.25">
      <c r="A255" s="12" t="s">
        <v>1112</v>
      </c>
      <c r="B255" s="13" t="s">
        <v>453</v>
      </c>
      <c r="C255" s="14" t="s">
        <v>454</v>
      </c>
      <c r="D255" s="15" t="s">
        <v>318</v>
      </c>
      <c r="E255" s="16" t="s">
        <v>319</v>
      </c>
      <c r="F255" s="12" t="s">
        <v>14</v>
      </c>
      <c r="G255" s="17" t="s">
        <v>15</v>
      </c>
      <c r="H255" s="12" t="s">
        <v>456</v>
      </c>
      <c r="I255" s="18">
        <v>300000</v>
      </c>
    </row>
    <row r="256" spans="1:9" ht="14.25">
      <c r="A256" s="12" t="s">
        <v>1112</v>
      </c>
      <c r="B256" s="13" t="s">
        <v>457</v>
      </c>
      <c r="C256" s="14" t="s">
        <v>458</v>
      </c>
      <c r="D256" s="15" t="s">
        <v>459</v>
      </c>
      <c r="E256" s="16" t="s">
        <v>18</v>
      </c>
      <c r="F256" s="12" t="s">
        <v>46</v>
      </c>
      <c r="G256" s="17" t="s">
        <v>47</v>
      </c>
      <c r="H256" s="12" t="s">
        <v>460</v>
      </c>
      <c r="I256" s="18">
        <v>45000</v>
      </c>
    </row>
    <row r="257" spans="1:9" ht="14.25">
      <c r="A257" s="12" t="s">
        <v>1112</v>
      </c>
      <c r="B257" s="13" t="s">
        <v>457</v>
      </c>
      <c r="C257" s="14" t="s">
        <v>458</v>
      </c>
      <c r="D257" s="15" t="s">
        <v>459</v>
      </c>
      <c r="E257" s="16" t="s">
        <v>18</v>
      </c>
      <c r="F257" s="12" t="s">
        <v>46</v>
      </c>
      <c r="G257" s="17" t="s">
        <v>47</v>
      </c>
      <c r="H257" s="12" t="s">
        <v>461</v>
      </c>
      <c r="I257" s="18">
        <v>50000</v>
      </c>
    </row>
    <row r="258" spans="1:9" ht="14.25">
      <c r="A258" s="12" t="s">
        <v>1112</v>
      </c>
      <c r="B258" s="13" t="s">
        <v>457</v>
      </c>
      <c r="C258" s="14" t="s">
        <v>458</v>
      </c>
      <c r="D258" s="15" t="s">
        <v>459</v>
      </c>
      <c r="E258" s="16" t="s">
        <v>18</v>
      </c>
      <c r="F258" s="12" t="s">
        <v>14</v>
      </c>
      <c r="G258" s="17" t="s">
        <v>15</v>
      </c>
      <c r="H258" s="12" t="s">
        <v>462</v>
      </c>
      <c r="I258" s="18">
        <v>54000</v>
      </c>
    </row>
    <row r="259" spans="1:9" ht="14.25">
      <c r="A259" s="12" t="s">
        <v>1112</v>
      </c>
      <c r="B259" s="13" t="s">
        <v>457</v>
      </c>
      <c r="C259" s="14" t="s">
        <v>458</v>
      </c>
      <c r="D259" s="15" t="s">
        <v>459</v>
      </c>
      <c r="E259" s="16" t="s">
        <v>18</v>
      </c>
      <c r="F259" s="12" t="s">
        <v>14</v>
      </c>
      <c r="G259" s="17" t="s">
        <v>15</v>
      </c>
      <c r="H259" s="12" t="s">
        <v>463</v>
      </c>
      <c r="I259" s="18">
        <v>100000</v>
      </c>
    </row>
    <row r="260" spans="1:9" ht="14.25">
      <c r="A260" s="12" t="s">
        <v>1112</v>
      </c>
      <c r="B260" s="13" t="s">
        <v>457</v>
      </c>
      <c r="C260" s="14" t="s">
        <v>458</v>
      </c>
      <c r="D260" s="15" t="s">
        <v>459</v>
      </c>
      <c r="E260" s="16" t="s">
        <v>18</v>
      </c>
      <c r="F260" s="12" t="s">
        <v>14</v>
      </c>
      <c r="G260" s="17" t="s">
        <v>15</v>
      </c>
      <c r="H260" s="12" t="s">
        <v>464</v>
      </c>
      <c r="I260" s="18">
        <v>60000</v>
      </c>
    </row>
    <row r="261" spans="1:9" ht="14.25">
      <c r="A261" s="12" t="s">
        <v>1112</v>
      </c>
      <c r="B261" s="13" t="s">
        <v>457</v>
      </c>
      <c r="C261" s="14" t="s">
        <v>458</v>
      </c>
      <c r="D261" s="15" t="s">
        <v>459</v>
      </c>
      <c r="E261" s="16" t="s">
        <v>18</v>
      </c>
      <c r="F261" s="12" t="s">
        <v>46</v>
      </c>
      <c r="G261" s="17" t="s">
        <v>47</v>
      </c>
      <c r="H261" s="12" t="s">
        <v>465</v>
      </c>
      <c r="I261" s="18">
        <v>30000</v>
      </c>
    </row>
    <row r="262" spans="1:9" ht="14.25">
      <c r="A262" s="12" t="s">
        <v>1112</v>
      </c>
      <c r="B262" s="13" t="s">
        <v>457</v>
      </c>
      <c r="C262" s="14" t="s">
        <v>458</v>
      </c>
      <c r="D262" s="15" t="s">
        <v>459</v>
      </c>
      <c r="E262" s="16" t="s">
        <v>18</v>
      </c>
      <c r="F262" s="12" t="s">
        <v>14</v>
      </c>
      <c r="G262" s="17" t="s">
        <v>15</v>
      </c>
      <c r="H262" s="12" t="s">
        <v>466</v>
      </c>
      <c r="I262" s="18">
        <v>100000</v>
      </c>
    </row>
    <row r="263" spans="1:9" ht="14.25">
      <c r="A263" s="12" t="s">
        <v>1112</v>
      </c>
      <c r="B263" s="13" t="s">
        <v>457</v>
      </c>
      <c r="C263" s="14" t="s">
        <v>458</v>
      </c>
      <c r="D263" s="15" t="s">
        <v>459</v>
      </c>
      <c r="E263" s="16" t="s">
        <v>18</v>
      </c>
      <c r="F263" s="12" t="s">
        <v>14</v>
      </c>
      <c r="G263" s="17" t="s">
        <v>15</v>
      </c>
      <c r="H263" s="12" t="s">
        <v>467</v>
      </c>
      <c r="I263" s="18">
        <v>20000</v>
      </c>
    </row>
    <row r="264" spans="1:9" ht="14.25">
      <c r="A264" s="12" t="s">
        <v>1112</v>
      </c>
      <c r="B264" s="13" t="s">
        <v>457</v>
      </c>
      <c r="C264" s="14" t="s">
        <v>458</v>
      </c>
      <c r="D264" s="15" t="s">
        <v>459</v>
      </c>
      <c r="E264" s="16" t="s">
        <v>18</v>
      </c>
      <c r="F264" s="12" t="s">
        <v>14</v>
      </c>
      <c r="G264" s="17" t="s">
        <v>15</v>
      </c>
      <c r="H264" s="12" t="s">
        <v>468</v>
      </c>
      <c r="I264" s="18">
        <v>500000</v>
      </c>
    </row>
    <row r="265" spans="1:9" ht="14.25">
      <c r="A265" s="12" t="s">
        <v>1112</v>
      </c>
      <c r="B265" s="13" t="s">
        <v>457</v>
      </c>
      <c r="C265" s="14" t="s">
        <v>458</v>
      </c>
      <c r="D265" s="15" t="s">
        <v>459</v>
      </c>
      <c r="E265" s="16" t="s">
        <v>18</v>
      </c>
      <c r="F265" s="12" t="s">
        <v>14</v>
      </c>
      <c r="G265" s="17" t="s">
        <v>15</v>
      </c>
      <c r="H265" s="12" t="s">
        <v>469</v>
      </c>
      <c r="I265" s="18">
        <v>150000</v>
      </c>
    </row>
    <row r="266" spans="1:9" ht="14.25">
      <c r="A266" s="12" t="s">
        <v>1112</v>
      </c>
      <c r="B266" s="13" t="s">
        <v>457</v>
      </c>
      <c r="C266" s="14" t="s">
        <v>458</v>
      </c>
      <c r="D266" s="15" t="s">
        <v>459</v>
      </c>
      <c r="E266" s="16" t="s">
        <v>18</v>
      </c>
      <c r="F266" s="12" t="s">
        <v>14</v>
      </c>
      <c r="G266" s="17" t="s">
        <v>15</v>
      </c>
      <c r="H266" s="12" t="s">
        <v>470</v>
      </c>
      <c r="I266" s="18">
        <v>10000</v>
      </c>
    </row>
    <row r="267" spans="1:9" ht="14.25">
      <c r="A267" s="12" t="s">
        <v>1112</v>
      </c>
      <c r="B267" s="13" t="s">
        <v>457</v>
      </c>
      <c r="C267" s="14" t="s">
        <v>458</v>
      </c>
      <c r="D267" s="15" t="s">
        <v>471</v>
      </c>
      <c r="E267" s="16" t="s">
        <v>472</v>
      </c>
      <c r="F267" s="12" t="s">
        <v>156</v>
      </c>
      <c r="G267" s="17" t="s">
        <v>157</v>
      </c>
      <c r="H267" s="12" t="s">
        <v>473</v>
      </c>
      <c r="I267" s="18">
        <v>870000</v>
      </c>
    </row>
    <row r="268" spans="1:9" ht="14.25">
      <c r="A268" s="12" t="s">
        <v>1112</v>
      </c>
      <c r="B268" s="13" t="s">
        <v>457</v>
      </c>
      <c r="C268" s="14" t="s">
        <v>458</v>
      </c>
      <c r="D268" s="15" t="s">
        <v>471</v>
      </c>
      <c r="E268" s="16" t="s">
        <v>472</v>
      </c>
      <c r="F268" s="12" t="s">
        <v>14</v>
      </c>
      <c r="G268" s="17" t="s">
        <v>15</v>
      </c>
      <c r="H268" s="12" t="s">
        <v>474</v>
      </c>
      <c r="I268" s="18">
        <v>100000</v>
      </c>
    </row>
    <row r="269" spans="1:9" ht="14.25">
      <c r="A269" s="12" t="s">
        <v>1112</v>
      </c>
      <c r="B269" s="13" t="s">
        <v>457</v>
      </c>
      <c r="C269" s="14" t="s">
        <v>458</v>
      </c>
      <c r="D269" s="15" t="s">
        <v>471</v>
      </c>
      <c r="E269" s="16" t="s">
        <v>472</v>
      </c>
      <c r="F269" s="12" t="s">
        <v>14</v>
      </c>
      <c r="G269" s="17" t="s">
        <v>15</v>
      </c>
      <c r="H269" s="12" t="s">
        <v>475</v>
      </c>
      <c r="I269" s="18">
        <v>200000</v>
      </c>
    </row>
    <row r="270" spans="1:9" ht="14.25">
      <c r="A270" s="12" t="s">
        <v>1112</v>
      </c>
      <c r="B270" s="13" t="s">
        <v>457</v>
      </c>
      <c r="C270" s="14" t="s">
        <v>458</v>
      </c>
      <c r="D270" s="15" t="s">
        <v>471</v>
      </c>
      <c r="E270" s="16" t="s">
        <v>472</v>
      </c>
      <c r="F270" s="12" t="s">
        <v>46</v>
      </c>
      <c r="G270" s="17" t="s">
        <v>47</v>
      </c>
      <c r="H270" s="12" t="s">
        <v>476</v>
      </c>
      <c r="I270" s="18">
        <v>30000</v>
      </c>
    </row>
    <row r="271" spans="1:9" ht="14.25">
      <c r="A271" s="12" t="s">
        <v>1112</v>
      </c>
      <c r="B271" s="13" t="s">
        <v>457</v>
      </c>
      <c r="C271" s="14" t="s">
        <v>458</v>
      </c>
      <c r="D271" s="15" t="s">
        <v>471</v>
      </c>
      <c r="E271" s="16" t="s">
        <v>472</v>
      </c>
      <c r="F271" s="12" t="s">
        <v>46</v>
      </c>
      <c r="G271" s="17" t="s">
        <v>47</v>
      </c>
      <c r="H271" s="12" t="s">
        <v>477</v>
      </c>
      <c r="I271" s="18">
        <v>100000</v>
      </c>
    </row>
    <row r="272" spans="1:9" ht="14.25">
      <c r="A272" s="12" t="s">
        <v>1112</v>
      </c>
      <c r="B272" s="13" t="s">
        <v>457</v>
      </c>
      <c r="C272" s="14" t="s">
        <v>458</v>
      </c>
      <c r="D272" s="15" t="s">
        <v>471</v>
      </c>
      <c r="E272" s="16" t="s">
        <v>472</v>
      </c>
      <c r="F272" s="12" t="s">
        <v>46</v>
      </c>
      <c r="G272" s="17" t="s">
        <v>47</v>
      </c>
      <c r="H272" s="12" t="s">
        <v>478</v>
      </c>
      <c r="I272" s="18">
        <v>100000</v>
      </c>
    </row>
    <row r="273" spans="1:9" ht="14.25">
      <c r="A273" s="12" t="s">
        <v>1112</v>
      </c>
      <c r="B273" s="13" t="s">
        <v>457</v>
      </c>
      <c r="C273" s="14" t="s">
        <v>458</v>
      </c>
      <c r="D273" s="15" t="s">
        <v>459</v>
      </c>
      <c r="E273" s="16" t="s">
        <v>18</v>
      </c>
      <c r="F273" s="12" t="s">
        <v>14</v>
      </c>
      <c r="G273" s="17" t="s">
        <v>15</v>
      </c>
      <c r="H273" s="12" t="s">
        <v>479</v>
      </c>
      <c r="I273" s="18">
        <v>46850</v>
      </c>
    </row>
    <row r="274" spans="1:9" ht="14.25">
      <c r="A274" s="12" t="s">
        <v>1112</v>
      </c>
      <c r="B274" s="13" t="s">
        <v>480</v>
      </c>
      <c r="C274" s="14" t="s">
        <v>481</v>
      </c>
      <c r="D274" s="15" t="s">
        <v>321</v>
      </c>
      <c r="E274" s="16" t="s">
        <v>322</v>
      </c>
      <c r="F274" s="12" t="s">
        <v>14</v>
      </c>
      <c r="G274" s="17" t="s">
        <v>15</v>
      </c>
      <c r="H274" s="12" t="s">
        <v>482</v>
      </c>
      <c r="I274" s="18">
        <v>30000</v>
      </c>
    </row>
    <row r="275" spans="1:9" ht="14.25">
      <c r="A275" s="12" t="s">
        <v>1112</v>
      </c>
      <c r="B275" s="13" t="s">
        <v>480</v>
      </c>
      <c r="C275" s="14" t="s">
        <v>481</v>
      </c>
      <c r="D275" s="15" t="s">
        <v>471</v>
      </c>
      <c r="E275" s="16" t="s">
        <v>472</v>
      </c>
      <c r="F275" s="12" t="s">
        <v>14</v>
      </c>
      <c r="G275" s="17" t="s">
        <v>15</v>
      </c>
      <c r="H275" s="12" t="s">
        <v>483</v>
      </c>
      <c r="I275" s="18">
        <v>50000</v>
      </c>
    </row>
    <row r="276" spans="1:9" ht="14.25">
      <c r="A276" s="12" t="s">
        <v>1112</v>
      </c>
      <c r="B276" s="13" t="s">
        <v>480</v>
      </c>
      <c r="C276" s="14" t="s">
        <v>481</v>
      </c>
      <c r="D276" s="15" t="s">
        <v>471</v>
      </c>
      <c r="E276" s="16" t="s">
        <v>472</v>
      </c>
      <c r="F276" s="12" t="s">
        <v>14</v>
      </c>
      <c r="G276" s="17" t="s">
        <v>15</v>
      </c>
      <c r="H276" s="12" t="s">
        <v>484</v>
      </c>
      <c r="I276" s="18">
        <v>30000</v>
      </c>
    </row>
    <row r="277" spans="1:9" ht="14.25">
      <c r="A277" s="12" t="s">
        <v>1112</v>
      </c>
      <c r="B277" s="13" t="s">
        <v>480</v>
      </c>
      <c r="C277" s="14" t="s">
        <v>481</v>
      </c>
      <c r="D277" s="15" t="s">
        <v>485</v>
      </c>
      <c r="E277" s="16" t="s">
        <v>486</v>
      </c>
      <c r="F277" s="12" t="s">
        <v>14</v>
      </c>
      <c r="G277" s="17" t="s">
        <v>15</v>
      </c>
      <c r="H277" s="12" t="s">
        <v>487</v>
      </c>
      <c r="I277" s="18">
        <v>50000</v>
      </c>
    </row>
    <row r="278" spans="1:9" ht="14.25">
      <c r="A278" s="12" t="s">
        <v>1112</v>
      </c>
      <c r="B278" s="13" t="s">
        <v>480</v>
      </c>
      <c r="C278" s="14" t="s">
        <v>481</v>
      </c>
      <c r="D278" s="15" t="s">
        <v>485</v>
      </c>
      <c r="E278" s="16" t="s">
        <v>486</v>
      </c>
      <c r="F278" s="12" t="s">
        <v>46</v>
      </c>
      <c r="G278" s="17" t="s">
        <v>47</v>
      </c>
      <c r="H278" s="12" t="s">
        <v>488</v>
      </c>
      <c r="I278" s="18">
        <v>50000</v>
      </c>
    </row>
    <row r="279" spans="1:9" ht="14.25">
      <c r="A279" s="12" t="s">
        <v>1112</v>
      </c>
      <c r="B279" s="13" t="s">
        <v>480</v>
      </c>
      <c r="C279" s="14" t="s">
        <v>481</v>
      </c>
      <c r="D279" s="15" t="s">
        <v>485</v>
      </c>
      <c r="E279" s="16" t="s">
        <v>486</v>
      </c>
      <c r="F279" s="12" t="s">
        <v>14</v>
      </c>
      <c r="G279" s="17" t="s">
        <v>15</v>
      </c>
      <c r="H279" s="12" t="s">
        <v>489</v>
      </c>
      <c r="I279" s="18">
        <v>10000</v>
      </c>
    </row>
    <row r="280" spans="1:9" ht="14.25">
      <c r="A280" s="12" t="s">
        <v>1112</v>
      </c>
      <c r="B280" s="13" t="s">
        <v>480</v>
      </c>
      <c r="C280" s="14" t="s">
        <v>481</v>
      </c>
      <c r="D280" s="15" t="s">
        <v>485</v>
      </c>
      <c r="E280" s="16" t="s">
        <v>486</v>
      </c>
      <c r="F280" s="12" t="s">
        <v>46</v>
      </c>
      <c r="G280" s="17" t="s">
        <v>47</v>
      </c>
      <c r="H280" s="12" t="s">
        <v>247</v>
      </c>
      <c r="I280" s="18">
        <v>1000000</v>
      </c>
    </row>
    <row r="281" spans="1:9" ht="14.25">
      <c r="A281" s="12" t="s">
        <v>1112</v>
      </c>
      <c r="B281" s="13" t="s">
        <v>480</v>
      </c>
      <c r="C281" s="14" t="s">
        <v>481</v>
      </c>
      <c r="D281" s="15" t="s">
        <v>485</v>
      </c>
      <c r="E281" s="16" t="s">
        <v>486</v>
      </c>
      <c r="F281" s="12" t="s">
        <v>46</v>
      </c>
      <c r="G281" s="17" t="s">
        <v>47</v>
      </c>
      <c r="H281" s="12" t="s">
        <v>490</v>
      </c>
      <c r="I281" s="18">
        <v>198000</v>
      </c>
    </row>
    <row r="282" spans="1:9" ht="14.25">
      <c r="A282" s="12" t="s">
        <v>1112</v>
      </c>
      <c r="B282" s="13" t="s">
        <v>480</v>
      </c>
      <c r="C282" s="14" t="s">
        <v>481</v>
      </c>
      <c r="D282" s="15" t="s">
        <v>485</v>
      </c>
      <c r="E282" s="16" t="s">
        <v>486</v>
      </c>
      <c r="F282" s="12" t="s">
        <v>14</v>
      </c>
      <c r="G282" s="17" t="s">
        <v>15</v>
      </c>
      <c r="H282" s="12" t="s">
        <v>491</v>
      </c>
      <c r="I282" s="18">
        <v>10000</v>
      </c>
    </row>
    <row r="283" spans="1:9" ht="14.25">
      <c r="A283" s="12" t="s">
        <v>1112</v>
      </c>
      <c r="B283" s="13" t="s">
        <v>492</v>
      </c>
      <c r="C283" s="14" t="s">
        <v>493</v>
      </c>
      <c r="D283" s="15" t="s">
        <v>494</v>
      </c>
      <c r="E283" s="16" t="s">
        <v>495</v>
      </c>
      <c r="F283" s="12" t="s">
        <v>14</v>
      </c>
      <c r="G283" s="17" t="s">
        <v>15</v>
      </c>
      <c r="H283" s="12" t="s">
        <v>496</v>
      </c>
      <c r="I283" s="18">
        <v>174400</v>
      </c>
    </row>
    <row r="284" spans="1:9" ht="14.25">
      <c r="A284" s="12" t="s">
        <v>1112</v>
      </c>
      <c r="B284" s="13" t="s">
        <v>492</v>
      </c>
      <c r="C284" s="14" t="s">
        <v>493</v>
      </c>
      <c r="D284" s="15" t="s">
        <v>497</v>
      </c>
      <c r="E284" s="16" t="s">
        <v>498</v>
      </c>
      <c r="F284" s="12" t="s">
        <v>14</v>
      </c>
      <c r="G284" s="17" t="s">
        <v>15</v>
      </c>
      <c r="H284" s="12" t="s">
        <v>499</v>
      </c>
      <c r="I284" s="18">
        <v>290000</v>
      </c>
    </row>
    <row r="285" spans="1:9" ht="14.25">
      <c r="A285" s="12" t="s">
        <v>1112</v>
      </c>
      <c r="B285" s="13" t="s">
        <v>492</v>
      </c>
      <c r="C285" s="14" t="s">
        <v>493</v>
      </c>
      <c r="D285" s="15" t="s">
        <v>497</v>
      </c>
      <c r="E285" s="16" t="s">
        <v>498</v>
      </c>
      <c r="F285" s="12" t="s">
        <v>14</v>
      </c>
      <c r="G285" s="17" t="s">
        <v>15</v>
      </c>
      <c r="H285" s="12" t="s">
        <v>500</v>
      </c>
      <c r="I285" s="18">
        <v>290000</v>
      </c>
    </row>
    <row r="286" spans="1:9" ht="14.25">
      <c r="A286" s="12" t="s">
        <v>1112</v>
      </c>
      <c r="B286" s="13" t="s">
        <v>492</v>
      </c>
      <c r="C286" s="14" t="s">
        <v>493</v>
      </c>
      <c r="D286" s="15" t="s">
        <v>501</v>
      </c>
      <c r="E286" s="16" t="s">
        <v>18</v>
      </c>
      <c r="F286" s="12" t="s">
        <v>14</v>
      </c>
      <c r="G286" s="17" t="s">
        <v>15</v>
      </c>
      <c r="H286" s="12" t="s">
        <v>502</v>
      </c>
      <c r="I286" s="18">
        <v>140000</v>
      </c>
    </row>
    <row r="287" spans="1:9" ht="14.25">
      <c r="A287" s="12" t="s">
        <v>1112</v>
      </c>
      <c r="B287" s="13" t="s">
        <v>492</v>
      </c>
      <c r="C287" s="14" t="s">
        <v>493</v>
      </c>
      <c r="D287" s="15" t="s">
        <v>501</v>
      </c>
      <c r="E287" s="16" t="s">
        <v>18</v>
      </c>
      <c r="F287" s="12" t="s">
        <v>14</v>
      </c>
      <c r="G287" s="17" t="s">
        <v>15</v>
      </c>
      <c r="H287" s="12" t="s">
        <v>503</v>
      </c>
      <c r="I287" s="18">
        <v>165000</v>
      </c>
    </row>
    <row r="288" spans="1:9" ht="14.25">
      <c r="A288" s="12" t="s">
        <v>1112</v>
      </c>
      <c r="B288" s="13" t="s">
        <v>492</v>
      </c>
      <c r="C288" s="14" t="s">
        <v>493</v>
      </c>
      <c r="D288" s="15" t="s">
        <v>501</v>
      </c>
      <c r="E288" s="16" t="s">
        <v>18</v>
      </c>
      <c r="F288" s="12" t="s">
        <v>14</v>
      </c>
      <c r="G288" s="17" t="s">
        <v>15</v>
      </c>
      <c r="H288" s="12" t="s">
        <v>504</v>
      </c>
      <c r="I288" s="18">
        <v>295896</v>
      </c>
    </row>
    <row r="289" spans="1:9" ht="14.25">
      <c r="A289" s="12" t="s">
        <v>1112</v>
      </c>
      <c r="B289" s="13" t="s">
        <v>492</v>
      </c>
      <c r="C289" s="14" t="s">
        <v>493</v>
      </c>
      <c r="D289" s="15" t="s">
        <v>505</v>
      </c>
      <c r="E289" s="16" t="s">
        <v>506</v>
      </c>
      <c r="F289" s="12" t="s">
        <v>14</v>
      </c>
      <c r="G289" s="17" t="s">
        <v>15</v>
      </c>
      <c r="H289" s="12" t="s">
        <v>507</v>
      </c>
      <c r="I289" s="18">
        <v>150000</v>
      </c>
    </row>
    <row r="290" spans="1:9" ht="14.25">
      <c r="A290" s="12" t="s">
        <v>1112</v>
      </c>
      <c r="B290" s="13" t="s">
        <v>492</v>
      </c>
      <c r="C290" s="14" t="s">
        <v>493</v>
      </c>
      <c r="D290" s="15" t="s">
        <v>508</v>
      </c>
      <c r="E290" s="16" t="s">
        <v>509</v>
      </c>
      <c r="F290" s="12" t="s">
        <v>14</v>
      </c>
      <c r="G290" s="17" t="s">
        <v>15</v>
      </c>
      <c r="H290" s="12" t="s">
        <v>510</v>
      </c>
      <c r="I290" s="18">
        <v>60000</v>
      </c>
    </row>
    <row r="291" spans="1:9" ht="14.25">
      <c r="A291" s="12" t="s">
        <v>1112</v>
      </c>
      <c r="B291" s="13" t="s">
        <v>492</v>
      </c>
      <c r="C291" s="14" t="s">
        <v>493</v>
      </c>
      <c r="D291" s="15" t="s">
        <v>497</v>
      </c>
      <c r="E291" s="16" t="s">
        <v>498</v>
      </c>
      <c r="F291" s="12" t="s">
        <v>46</v>
      </c>
      <c r="G291" s="17" t="s">
        <v>47</v>
      </c>
      <c r="H291" s="12" t="s">
        <v>511</v>
      </c>
      <c r="I291" s="18">
        <v>160000</v>
      </c>
    </row>
    <row r="292" spans="1:9" ht="14.25">
      <c r="A292" s="12" t="s">
        <v>1112</v>
      </c>
      <c r="B292" s="13" t="s">
        <v>492</v>
      </c>
      <c r="C292" s="14" t="s">
        <v>493</v>
      </c>
      <c r="D292" s="15" t="s">
        <v>501</v>
      </c>
      <c r="E292" s="16" t="s">
        <v>18</v>
      </c>
      <c r="F292" s="12" t="s">
        <v>14</v>
      </c>
      <c r="G292" s="17" t="s">
        <v>15</v>
      </c>
      <c r="H292" s="12" t="s">
        <v>512</v>
      </c>
      <c r="I292" s="18">
        <v>450000</v>
      </c>
    </row>
    <row r="293" spans="1:9" ht="14.25">
      <c r="A293" s="12" t="s">
        <v>1112</v>
      </c>
      <c r="B293" s="13" t="s">
        <v>513</v>
      </c>
      <c r="C293" s="14" t="s">
        <v>514</v>
      </c>
      <c r="D293" s="15" t="s">
        <v>515</v>
      </c>
      <c r="E293" s="16" t="s">
        <v>516</v>
      </c>
      <c r="F293" s="12" t="s">
        <v>14</v>
      </c>
      <c r="G293" s="17" t="s">
        <v>15</v>
      </c>
      <c r="H293" s="12" t="s">
        <v>517</v>
      </c>
      <c r="I293" s="18">
        <v>5000</v>
      </c>
    </row>
    <row r="294" spans="1:9" ht="14.25">
      <c r="A294" s="12" t="s">
        <v>1112</v>
      </c>
      <c r="B294" s="13" t="s">
        <v>513</v>
      </c>
      <c r="C294" s="14" t="s">
        <v>514</v>
      </c>
      <c r="D294" s="15" t="s">
        <v>518</v>
      </c>
      <c r="E294" s="16" t="s">
        <v>519</v>
      </c>
      <c r="F294" s="12" t="s">
        <v>14</v>
      </c>
      <c r="G294" s="17" t="s">
        <v>15</v>
      </c>
      <c r="H294" s="12" t="s">
        <v>520</v>
      </c>
      <c r="I294" s="18">
        <v>20000</v>
      </c>
    </row>
    <row r="295" spans="1:9" ht="14.25">
      <c r="A295" s="12" t="s">
        <v>1112</v>
      </c>
      <c r="B295" s="13" t="s">
        <v>513</v>
      </c>
      <c r="C295" s="14" t="s">
        <v>514</v>
      </c>
      <c r="D295" s="15" t="s">
        <v>521</v>
      </c>
      <c r="E295" s="16" t="s">
        <v>522</v>
      </c>
      <c r="F295" s="12" t="s">
        <v>14</v>
      </c>
      <c r="G295" s="17" t="s">
        <v>15</v>
      </c>
      <c r="H295" s="12" t="s">
        <v>523</v>
      </c>
      <c r="I295" s="18">
        <v>20000</v>
      </c>
    </row>
    <row r="296" spans="1:9" ht="14.25">
      <c r="A296" s="12" t="s">
        <v>1112</v>
      </c>
      <c r="B296" s="13" t="s">
        <v>513</v>
      </c>
      <c r="C296" s="14" t="s">
        <v>514</v>
      </c>
      <c r="D296" s="15" t="s">
        <v>515</v>
      </c>
      <c r="E296" s="16" t="s">
        <v>516</v>
      </c>
      <c r="F296" s="12" t="s">
        <v>14</v>
      </c>
      <c r="G296" s="17" t="s">
        <v>15</v>
      </c>
      <c r="H296" s="12" t="s">
        <v>524</v>
      </c>
      <c r="I296" s="18">
        <v>5000</v>
      </c>
    </row>
    <row r="297" spans="1:9" ht="14.25">
      <c r="A297" s="12" t="s">
        <v>1112</v>
      </c>
      <c r="B297" s="13" t="s">
        <v>525</v>
      </c>
      <c r="C297" s="14" t="s">
        <v>526</v>
      </c>
      <c r="D297" s="15" t="s">
        <v>527</v>
      </c>
      <c r="E297" s="16" t="s">
        <v>528</v>
      </c>
      <c r="F297" s="12" t="s">
        <v>14</v>
      </c>
      <c r="G297" s="17" t="s">
        <v>15</v>
      </c>
      <c r="H297" s="12" t="s">
        <v>529</v>
      </c>
      <c r="I297" s="18">
        <v>10000</v>
      </c>
    </row>
    <row r="298" spans="1:9" ht="14.25">
      <c r="A298" s="12" t="s">
        <v>1112</v>
      </c>
      <c r="B298" s="13" t="s">
        <v>525</v>
      </c>
      <c r="C298" s="14" t="s">
        <v>526</v>
      </c>
      <c r="D298" s="15" t="s">
        <v>515</v>
      </c>
      <c r="E298" s="16" t="s">
        <v>516</v>
      </c>
      <c r="F298" s="12" t="s">
        <v>14</v>
      </c>
      <c r="G298" s="17" t="s">
        <v>15</v>
      </c>
      <c r="H298" s="12" t="s">
        <v>530</v>
      </c>
      <c r="I298" s="18">
        <v>10000</v>
      </c>
    </row>
    <row r="299" spans="1:9" ht="14.25">
      <c r="A299" s="12" t="s">
        <v>1112</v>
      </c>
      <c r="B299" s="13" t="s">
        <v>525</v>
      </c>
      <c r="C299" s="14" t="s">
        <v>526</v>
      </c>
      <c r="D299" s="15" t="s">
        <v>531</v>
      </c>
      <c r="E299" s="16" t="s">
        <v>532</v>
      </c>
      <c r="F299" s="12" t="s">
        <v>14</v>
      </c>
      <c r="G299" s="17" t="s">
        <v>15</v>
      </c>
      <c r="H299" s="12" t="s">
        <v>533</v>
      </c>
      <c r="I299" s="18">
        <v>10000</v>
      </c>
    </row>
    <row r="300" spans="1:9" ht="14.25">
      <c r="A300" s="12" t="s">
        <v>1112</v>
      </c>
      <c r="B300" s="13" t="s">
        <v>534</v>
      </c>
      <c r="C300" s="14" t="s">
        <v>535</v>
      </c>
      <c r="D300" s="15" t="s">
        <v>536</v>
      </c>
      <c r="E300" s="16" t="s">
        <v>537</v>
      </c>
      <c r="F300" s="12" t="s">
        <v>14</v>
      </c>
      <c r="G300" s="17" t="s">
        <v>15</v>
      </c>
      <c r="H300" s="12" t="s">
        <v>538</v>
      </c>
      <c r="I300" s="18">
        <v>25000</v>
      </c>
    </row>
    <row r="301" spans="1:9" ht="14.25">
      <c r="A301" s="12" t="s">
        <v>1112</v>
      </c>
      <c r="B301" s="13" t="s">
        <v>534</v>
      </c>
      <c r="C301" s="14" t="s">
        <v>535</v>
      </c>
      <c r="D301" s="15" t="s">
        <v>536</v>
      </c>
      <c r="E301" s="16" t="s">
        <v>537</v>
      </c>
      <c r="F301" s="12" t="s">
        <v>14</v>
      </c>
      <c r="G301" s="17" t="s">
        <v>15</v>
      </c>
      <c r="H301" s="12" t="s">
        <v>539</v>
      </c>
      <c r="I301" s="18">
        <v>30000</v>
      </c>
    </row>
    <row r="302" spans="1:9" ht="14.25">
      <c r="A302" s="12" t="s">
        <v>1112</v>
      </c>
      <c r="B302" s="13" t="s">
        <v>534</v>
      </c>
      <c r="C302" s="14" t="s">
        <v>535</v>
      </c>
      <c r="D302" s="15" t="s">
        <v>536</v>
      </c>
      <c r="E302" s="16" t="s">
        <v>537</v>
      </c>
      <c r="F302" s="12" t="s">
        <v>14</v>
      </c>
      <c r="G302" s="17" t="s">
        <v>15</v>
      </c>
      <c r="H302" s="12" t="s">
        <v>540</v>
      </c>
      <c r="I302" s="18">
        <v>80000</v>
      </c>
    </row>
    <row r="303" spans="1:9" ht="14.25">
      <c r="A303" s="12" t="s">
        <v>1112</v>
      </c>
      <c r="B303" s="13" t="s">
        <v>534</v>
      </c>
      <c r="C303" s="14" t="s">
        <v>535</v>
      </c>
      <c r="D303" s="15" t="s">
        <v>541</v>
      </c>
      <c r="E303" s="16" t="s">
        <v>542</v>
      </c>
      <c r="F303" s="12" t="s">
        <v>14</v>
      </c>
      <c r="G303" s="17" t="s">
        <v>15</v>
      </c>
      <c r="H303" s="12" t="s">
        <v>543</v>
      </c>
      <c r="I303" s="18">
        <v>54000</v>
      </c>
    </row>
    <row r="304" spans="1:9" ht="14.25">
      <c r="A304" s="12" t="s">
        <v>1112</v>
      </c>
      <c r="B304" s="13" t="s">
        <v>534</v>
      </c>
      <c r="C304" s="14" t="s">
        <v>535</v>
      </c>
      <c r="D304" s="15" t="s">
        <v>536</v>
      </c>
      <c r="E304" s="16" t="s">
        <v>537</v>
      </c>
      <c r="F304" s="12" t="s">
        <v>14</v>
      </c>
      <c r="G304" s="17" t="s">
        <v>15</v>
      </c>
      <c r="H304" s="12" t="s">
        <v>544</v>
      </c>
      <c r="I304" s="18">
        <v>20000</v>
      </c>
    </row>
    <row r="305" spans="1:9" ht="14.25">
      <c r="A305" s="12" t="s">
        <v>1112</v>
      </c>
      <c r="B305" s="13" t="s">
        <v>534</v>
      </c>
      <c r="C305" s="14" t="s">
        <v>535</v>
      </c>
      <c r="D305" s="15" t="s">
        <v>536</v>
      </c>
      <c r="E305" s="16" t="s">
        <v>537</v>
      </c>
      <c r="F305" s="12" t="s">
        <v>14</v>
      </c>
      <c r="G305" s="17" t="s">
        <v>15</v>
      </c>
      <c r="H305" s="12" t="s">
        <v>545</v>
      </c>
      <c r="I305" s="18">
        <v>15000</v>
      </c>
    </row>
    <row r="306" spans="1:9" ht="14.25">
      <c r="A306" s="12" t="s">
        <v>1112</v>
      </c>
      <c r="B306" s="13" t="s">
        <v>534</v>
      </c>
      <c r="C306" s="14" t="s">
        <v>535</v>
      </c>
      <c r="D306" s="15" t="s">
        <v>536</v>
      </c>
      <c r="E306" s="16" t="s">
        <v>537</v>
      </c>
      <c r="F306" s="12" t="s">
        <v>14</v>
      </c>
      <c r="G306" s="17" t="s">
        <v>15</v>
      </c>
      <c r="H306" s="12" t="s">
        <v>546</v>
      </c>
      <c r="I306" s="18">
        <v>17000</v>
      </c>
    </row>
    <row r="307" spans="1:9" ht="14.25">
      <c r="A307" s="12" t="s">
        <v>1112</v>
      </c>
      <c r="B307" s="13" t="s">
        <v>534</v>
      </c>
      <c r="C307" s="14" t="s">
        <v>535</v>
      </c>
      <c r="D307" s="15" t="s">
        <v>536</v>
      </c>
      <c r="E307" s="16" t="s">
        <v>537</v>
      </c>
      <c r="F307" s="12" t="s">
        <v>14</v>
      </c>
      <c r="G307" s="17" t="s">
        <v>15</v>
      </c>
      <c r="H307" s="12" t="s">
        <v>547</v>
      </c>
      <c r="I307" s="18">
        <v>15000</v>
      </c>
    </row>
    <row r="308" spans="1:9" ht="14.25">
      <c r="A308" s="12" t="s">
        <v>1112</v>
      </c>
      <c r="B308" s="13" t="s">
        <v>548</v>
      </c>
      <c r="C308" s="14" t="s">
        <v>549</v>
      </c>
      <c r="D308" s="15" t="s">
        <v>318</v>
      </c>
      <c r="E308" s="16" t="s">
        <v>319</v>
      </c>
      <c r="F308" s="12" t="s">
        <v>156</v>
      </c>
      <c r="G308" s="17" t="s">
        <v>157</v>
      </c>
      <c r="H308" s="12" t="s">
        <v>550</v>
      </c>
      <c r="I308" s="18">
        <v>5000000</v>
      </c>
    </row>
    <row r="309" spans="1:9" ht="14.25">
      <c r="A309" s="12" t="s">
        <v>1112</v>
      </c>
      <c r="B309" s="13" t="s">
        <v>548</v>
      </c>
      <c r="C309" s="14" t="s">
        <v>549</v>
      </c>
      <c r="D309" s="15" t="s">
        <v>318</v>
      </c>
      <c r="E309" s="16" t="s">
        <v>319</v>
      </c>
      <c r="F309" s="12" t="s">
        <v>14</v>
      </c>
      <c r="G309" s="17" t="s">
        <v>15</v>
      </c>
      <c r="H309" s="12" t="s">
        <v>551</v>
      </c>
      <c r="I309" s="18">
        <v>100000</v>
      </c>
    </row>
    <row r="310" spans="1:9" ht="14.25">
      <c r="A310" s="12" t="s">
        <v>1112</v>
      </c>
      <c r="B310" s="13" t="s">
        <v>548</v>
      </c>
      <c r="C310" s="14" t="s">
        <v>549</v>
      </c>
      <c r="D310" s="15" t="s">
        <v>318</v>
      </c>
      <c r="E310" s="16" t="s">
        <v>319</v>
      </c>
      <c r="F310" s="12" t="s">
        <v>14</v>
      </c>
      <c r="G310" s="17" t="s">
        <v>15</v>
      </c>
      <c r="H310" s="12" t="s">
        <v>552</v>
      </c>
      <c r="I310" s="18">
        <v>30000</v>
      </c>
    </row>
    <row r="311" spans="1:9" ht="14.25">
      <c r="A311" s="12" t="s">
        <v>1112</v>
      </c>
      <c r="B311" s="13" t="s">
        <v>548</v>
      </c>
      <c r="C311" s="14" t="s">
        <v>549</v>
      </c>
      <c r="D311" s="15" t="s">
        <v>318</v>
      </c>
      <c r="E311" s="16" t="s">
        <v>319</v>
      </c>
      <c r="F311" s="12" t="s">
        <v>14</v>
      </c>
      <c r="G311" s="17" t="s">
        <v>15</v>
      </c>
      <c r="H311" s="12" t="s">
        <v>553</v>
      </c>
      <c r="I311" s="18">
        <v>60000</v>
      </c>
    </row>
    <row r="312" spans="1:9" ht="14.25">
      <c r="A312" s="12" t="s">
        <v>1112</v>
      </c>
      <c r="B312" s="13" t="s">
        <v>548</v>
      </c>
      <c r="C312" s="14" t="s">
        <v>549</v>
      </c>
      <c r="D312" s="15" t="s">
        <v>318</v>
      </c>
      <c r="E312" s="16" t="s">
        <v>319</v>
      </c>
      <c r="F312" s="12" t="s">
        <v>46</v>
      </c>
      <c r="G312" s="17" t="s">
        <v>47</v>
      </c>
      <c r="H312" s="12" t="s">
        <v>554</v>
      </c>
      <c r="I312" s="18">
        <v>350000</v>
      </c>
    </row>
    <row r="313" spans="1:9" ht="14.25">
      <c r="A313" s="12" t="s">
        <v>1112</v>
      </c>
      <c r="B313" s="13" t="s">
        <v>548</v>
      </c>
      <c r="C313" s="14" t="s">
        <v>549</v>
      </c>
      <c r="D313" s="15" t="s">
        <v>318</v>
      </c>
      <c r="E313" s="16" t="s">
        <v>319</v>
      </c>
      <c r="F313" s="12" t="s">
        <v>46</v>
      </c>
      <c r="G313" s="17" t="s">
        <v>47</v>
      </c>
      <c r="H313" s="12" t="s">
        <v>555</v>
      </c>
      <c r="I313" s="18">
        <v>50000</v>
      </c>
    </row>
    <row r="314" spans="1:9" ht="14.25">
      <c r="A314" s="12" t="s">
        <v>1112</v>
      </c>
      <c r="B314" s="13" t="s">
        <v>548</v>
      </c>
      <c r="C314" s="14" t="s">
        <v>549</v>
      </c>
      <c r="D314" s="15" t="s">
        <v>318</v>
      </c>
      <c r="E314" s="16" t="s">
        <v>319</v>
      </c>
      <c r="F314" s="12" t="s">
        <v>46</v>
      </c>
      <c r="G314" s="17" t="s">
        <v>47</v>
      </c>
      <c r="H314" s="12" t="s">
        <v>556</v>
      </c>
      <c r="I314" s="18">
        <v>100000</v>
      </c>
    </row>
    <row r="315" spans="1:9" ht="14.25">
      <c r="A315" s="12" t="s">
        <v>1112</v>
      </c>
      <c r="B315" s="13" t="s">
        <v>548</v>
      </c>
      <c r="C315" s="14" t="s">
        <v>549</v>
      </c>
      <c r="D315" s="15" t="s">
        <v>318</v>
      </c>
      <c r="E315" s="16" t="s">
        <v>319</v>
      </c>
      <c r="F315" s="12" t="s">
        <v>46</v>
      </c>
      <c r="G315" s="17" t="s">
        <v>47</v>
      </c>
      <c r="H315" s="12" t="s">
        <v>557</v>
      </c>
      <c r="I315" s="18">
        <v>2605000</v>
      </c>
    </row>
    <row r="316" spans="1:9" ht="14.25">
      <c r="A316" s="12" t="s">
        <v>1112</v>
      </c>
      <c r="B316" s="13" t="s">
        <v>548</v>
      </c>
      <c r="C316" s="14" t="s">
        <v>549</v>
      </c>
      <c r="D316" s="15" t="s">
        <v>318</v>
      </c>
      <c r="E316" s="16" t="s">
        <v>319</v>
      </c>
      <c r="F316" s="12" t="s">
        <v>14</v>
      </c>
      <c r="G316" s="17" t="s">
        <v>15</v>
      </c>
      <c r="H316" s="12" t="s">
        <v>558</v>
      </c>
      <c r="I316" s="18">
        <v>150000</v>
      </c>
    </row>
    <row r="317" spans="1:9" ht="14.25">
      <c r="A317" s="12" t="s">
        <v>1112</v>
      </c>
      <c r="B317" s="13" t="s">
        <v>548</v>
      </c>
      <c r="C317" s="14" t="s">
        <v>549</v>
      </c>
      <c r="D317" s="15" t="s">
        <v>318</v>
      </c>
      <c r="E317" s="16" t="s">
        <v>319</v>
      </c>
      <c r="F317" s="12" t="s">
        <v>14</v>
      </c>
      <c r="G317" s="17" t="s">
        <v>15</v>
      </c>
      <c r="H317" s="12" t="s">
        <v>559</v>
      </c>
      <c r="I317" s="18">
        <v>35000</v>
      </c>
    </row>
    <row r="318" spans="1:9" ht="14.25">
      <c r="A318" s="12" t="s">
        <v>1112</v>
      </c>
      <c r="B318" s="13" t="s">
        <v>548</v>
      </c>
      <c r="C318" s="14" t="s">
        <v>549</v>
      </c>
      <c r="D318" s="15" t="s">
        <v>318</v>
      </c>
      <c r="E318" s="16" t="s">
        <v>319</v>
      </c>
      <c r="F318" s="12" t="s">
        <v>46</v>
      </c>
      <c r="G318" s="17" t="s">
        <v>47</v>
      </c>
      <c r="H318" s="12" t="s">
        <v>560</v>
      </c>
      <c r="I318" s="18">
        <v>598960</v>
      </c>
    </row>
    <row r="319" spans="1:9" ht="14.25">
      <c r="A319" s="12" t="s">
        <v>1112</v>
      </c>
      <c r="B319" s="13" t="s">
        <v>548</v>
      </c>
      <c r="C319" s="14" t="s">
        <v>549</v>
      </c>
      <c r="D319" s="15" t="s">
        <v>318</v>
      </c>
      <c r="E319" s="16" t="s">
        <v>319</v>
      </c>
      <c r="F319" s="12" t="s">
        <v>14</v>
      </c>
      <c r="G319" s="17" t="s">
        <v>15</v>
      </c>
      <c r="H319" s="12" t="s">
        <v>561</v>
      </c>
      <c r="I319" s="18">
        <v>500000</v>
      </c>
    </row>
    <row r="320" spans="1:9" ht="14.25">
      <c r="A320" s="12" t="s">
        <v>1112</v>
      </c>
      <c r="B320" s="13" t="s">
        <v>548</v>
      </c>
      <c r="C320" s="14" t="s">
        <v>549</v>
      </c>
      <c r="D320" s="15" t="s">
        <v>562</v>
      </c>
      <c r="E320" s="16" t="s">
        <v>563</v>
      </c>
      <c r="F320" s="12" t="s">
        <v>14</v>
      </c>
      <c r="G320" s="17" t="s">
        <v>15</v>
      </c>
      <c r="H320" s="12" t="s">
        <v>564</v>
      </c>
      <c r="I320" s="18">
        <v>411000</v>
      </c>
    </row>
    <row r="321" spans="1:9" ht="14.25">
      <c r="A321" s="12" t="s">
        <v>1112</v>
      </c>
      <c r="B321" s="13" t="s">
        <v>548</v>
      </c>
      <c r="C321" s="14" t="s">
        <v>549</v>
      </c>
      <c r="D321" s="15" t="s">
        <v>318</v>
      </c>
      <c r="E321" s="16" t="s">
        <v>319</v>
      </c>
      <c r="F321" s="12" t="s">
        <v>14</v>
      </c>
      <c r="G321" s="17" t="s">
        <v>15</v>
      </c>
      <c r="H321" s="12" t="s">
        <v>565</v>
      </c>
      <c r="I321" s="18">
        <v>400000</v>
      </c>
    </row>
    <row r="322" spans="1:9" ht="14.25">
      <c r="A322" s="12" t="s">
        <v>1112</v>
      </c>
      <c r="B322" s="13" t="s">
        <v>548</v>
      </c>
      <c r="C322" s="14" t="s">
        <v>549</v>
      </c>
      <c r="D322" s="15" t="s">
        <v>566</v>
      </c>
      <c r="E322" s="16" t="s">
        <v>567</v>
      </c>
      <c r="F322" s="12" t="s">
        <v>46</v>
      </c>
      <c r="G322" s="17" t="s">
        <v>47</v>
      </c>
      <c r="H322" s="12" t="s">
        <v>568</v>
      </c>
      <c r="I322" s="18">
        <v>144480</v>
      </c>
    </row>
    <row r="323" spans="1:9" ht="14.25">
      <c r="A323" s="12" t="s">
        <v>1112</v>
      </c>
      <c r="B323" s="13" t="s">
        <v>548</v>
      </c>
      <c r="C323" s="14" t="s">
        <v>549</v>
      </c>
      <c r="D323" s="15" t="s">
        <v>318</v>
      </c>
      <c r="E323" s="16" t="s">
        <v>319</v>
      </c>
      <c r="F323" s="12" t="s">
        <v>14</v>
      </c>
      <c r="G323" s="17" t="s">
        <v>15</v>
      </c>
      <c r="H323" s="12" t="s">
        <v>569</v>
      </c>
      <c r="I323" s="18">
        <v>50000</v>
      </c>
    </row>
    <row r="324" spans="1:9" ht="14.25">
      <c r="A324" s="12" t="s">
        <v>1112</v>
      </c>
      <c r="B324" s="13" t="s">
        <v>548</v>
      </c>
      <c r="C324" s="14" t="s">
        <v>549</v>
      </c>
      <c r="D324" s="15" t="s">
        <v>566</v>
      </c>
      <c r="E324" s="16" t="s">
        <v>567</v>
      </c>
      <c r="F324" s="12" t="s">
        <v>570</v>
      </c>
      <c r="G324" s="17" t="s">
        <v>571</v>
      </c>
      <c r="H324" s="12" t="s">
        <v>572</v>
      </c>
      <c r="I324" s="18">
        <v>300000</v>
      </c>
    </row>
    <row r="325" spans="1:9" ht="14.25">
      <c r="A325" s="12" t="s">
        <v>1112</v>
      </c>
      <c r="B325" s="13" t="s">
        <v>548</v>
      </c>
      <c r="C325" s="14" t="s">
        <v>549</v>
      </c>
      <c r="D325" s="15" t="s">
        <v>566</v>
      </c>
      <c r="E325" s="16" t="s">
        <v>567</v>
      </c>
      <c r="F325" s="12" t="s">
        <v>46</v>
      </c>
      <c r="G325" s="17" t="s">
        <v>47</v>
      </c>
      <c r="H325" s="12" t="s">
        <v>573</v>
      </c>
      <c r="I325" s="18">
        <v>546000</v>
      </c>
    </row>
    <row r="326" spans="1:9" ht="14.25">
      <c r="A326" s="12" t="s">
        <v>1112</v>
      </c>
      <c r="B326" s="13" t="s">
        <v>548</v>
      </c>
      <c r="C326" s="14" t="s">
        <v>549</v>
      </c>
      <c r="D326" s="15" t="s">
        <v>566</v>
      </c>
      <c r="E326" s="16" t="s">
        <v>567</v>
      </c>
      <c r="F326" s="12" t="s">
        <v>14</v>
      </c>
      <c r="G326" s="17" t="s">
        <v>15</v>
      </c>
      <c r="H326" s="12" t="s">
        <v>574</v>
      </c>
      <c r="I326" s="18">
        <v>682500</v>
      </c>
    </row>
    <row r="327" spans="1:9" ht="14.25">
      <c r="A327" s="12" t="s">
        <v>1112</v>
      </c>
      <c r="B327" s="13" t="s">
        <v>548</v>
      </c>
      <c r="C327" s="14" t="s">
        <v>549</v>
      </c>
      <c r="D327" s="15" t="s">
        <v>575</v>
      </c>
      <c r="E327" s="16" t="s">
        <v>576</v>
      </c>
      <c r="F327" s="12" t="s">
        <v>46</v>
      </c>
      <c r="G327" s="17" t="s">
        <v>47</v>
      </c>
      <c r="H327" s="12" t="s">
        <v>577</v>
      </c>
      <c r="I327" s="18">
        <v>1206500</v>
      </c>
    </row>
    <row r="328" spans="1:9" ht="14.25">
      <c r="A328" s="12" t="s">
        <v>1112</v>
      </c>
      <c r="B328" s="13" t="s">
        <v>548</v>
      </c>
      <c r="C328" s="14" t="s">
        <v>549</v>
      </c>
      <c r="D328" s="15" t="s">
        <v>318</v>
      </c>
      <c r="E328" s="16" t="s">
        <v>319</v>
      </c>
      <c r="F328" s="12" t="s">
        <v>14</v>
      </c>
      <c r="G328" s="17" t="s">
        <v>15</v>
      </c>
      <c r="H328" s="12" t="s">
        <v>578</v>
      </c>
      <c r="I328" s="18">
        <v>50000</v>
      </c>
    </row>
    <row r="329" spans="1:9" ht="14.25">
      <c r="A329" s="12" t="s">
        <v>1112</v>
      </c>
      <c r="B329" s="13" t="s">
        <v>548</v>
      </c>
      <c r="C329" s="14" t="s">
        <v>549</v>
      </c>
      <c r="D329" s="15" t="s">
        <v>562</v>
      </c>
      <c r="E329" s="16" t="s">
        <v>563</v>
      </c>
      <c r="F329" s="12" t="s">
        <v>570</v>
      </c>
      <c r="G329" s="17" t="s">
        <v>571</v>
      </c>
      <c r="H329" s="12" t="s">
        <v>579</v>
      </c>
      <c r="I329" s="18">
        <v>82500</v>
      </c>
    </row>
    <row r="330" spans="1:9" ht="14.25">
      <c r="A330" s="12" t="s">
        <v>1112</v>
      </c>
      <c r="B330" s="13" t="s">
        <v>548</v>
      </c>
      <c r="C330" s="14" t="s">
        <v>549</v>
      </c>
      <c r="D330" s="15" t="s">
        <v>318</v>
      </c>
      <c r="E330" s="16" t="s">
        <v>319</v>
      </c>
      <c r="F330" s="12" t="s">
        <v>14</v>
      </c>
      <c r="G330" s="17" t="s">
        <v>15</v>
      </c>
      <c r="H330" s="12" t="s">
        <v>580</v>
      </c>
      <c r="I330" s="18">
        <v>50000</v>
      </c>
    </row>
    <row r="331" spans="1:9" ht="14.25">
      <c r="A331" s="12" t="s">
        <v>1112</v>
      </c>
      <c r="B331" s="13" t="s">
        <v>548</v>
      </c>
      <c r="C331" s="14" t="s">
        <v>549</v>
      </c>
      <c r="D331" s="15" t="s">
        <v>318</v>
      </c>
      <c r="E331" s="16" t="s">
        <v>319</v>
      </c>
      <c r="F331" s="12" t="s">
        <v>14</v>
      </c>
      <c r="G331" s="17" t="s">
        <v>15</v>
      </c>
      <c r="H331" s="12" t="s">
        <v>581</v>
      </c>
      <c r="I331" s="18">
        <v>200000</v>
      </c>
    </row>
    <row r="332" spans="1:9" ht="14.25">
      <c r="A332" s="12" t="s">
        <v>1112</v>
      </c>
      <c r="B332" s="13" t="s">
        <v>548</v>
      </c>
      <c r="C332" s="14" t="s">
        <v>549</v>
      </c>
      <c r="D332" s="15" t="s">
        <v>318</v>
      </c>
      <c r="E332" s="16" t="s">
        <v>319</v>
      </c>
      <c r="F332" s="12" t="s">
        <v>14</v>
      </c>
      <c r="G332" s="17" t="s">
        <v>15</v>
      </c>
      <c r="H332" s="12" t="s">
        <v>582</v>
      </c>
      <c r="I332" s="18">
        <v>80000</v>
      </c>
    </row>
    <row r="333" spans="1:9" ht="14.25">
      <c r="A333" s="12" t="s">
        <v>1112</v>
      </c>
      <c r="B333" s="13" t="s">
        <v>548</v>
      </c>
      <c r="C333" s="14" t="s">
        <v>549</v>
      </c>
      <c r="D333" s="15" t="s">
        <v>318</v>
      </c>
      <c r="E333" s="16" t="s">
        <v>319</v>
      </c>
      <c r="F333" s="12" t="s">
        <v>14</v>
      </c>
      <c r="G333" s="17" t="s">
        <v>15</v>
      </c>
      <c r="H333" s="12" t="s">
        <v>583</v>
      </c>
      <c r="I333" s="18">
        <v>20000</v>
      </c>
    </row>
    <row r="334" spans="1:9" ht="14.25">
      <c r="A334" s="12" t="s">
        <v>1112</v>
      </c>
      <c r="B334" s="13" t="s">
        <v>548</v>
      </c>
      <c r="C334" s="14" t="s">
        <v>549</v>
      </c>
      <c r="D334" s="15" t="s">
        <v>318</v>
      </c>
      <c r="E334" s="16" t="s">
        <v>319</v>
      </c>
      <c r="F334" s="12" t="s">
        <v>14</v>
      </c>
      <c r="G334" s="17" t="s">
        <v>15</v>
      </c>
      <c r="H334" s="12" t="s">
        <v>584</v>
      </c>
      <c r="I334" s="18">
        <v>30000</v>
      </c>
    </row>
    <row r="335" spans="1:9" ht="14.25">
      <c r="A335" s="12" t="s">
        <v>1112</v>
      </c>
      <c r="B335" s="13" t="s">
        <v>548</v>
      </c>
      <c r="C335" s="14" t="s">
        <v>549</v>
      </c>
      <c r="D335" s="15" t="s">
        <v>318</v>
      </c>
      <c r="E335" s="16" t="s">
        <v>319</v>
      </c>
      <c r="F335" s="12" t="s">
        <v>14</v>
      </c>
      <c r="G335" s="17" t="s">
        <v>15</v>
      </c>
      <c r="H335" s="12" t="s">
        <v>585</v>
      </c>
      <c r="I335" s="18">
        <v>20000</v>
      </c>
    </row>
    <row r="336" spans="1:9" ht="14.25">
      <c r="A336" s="12" t="s">
        <v>1112</v>
      </c>
      <c r="B336" s="13" t="s">
        <v>548</v>
      </c>
      <c r="C336" s="14" t="s">
        <v>549</v>
      </c>
      <c r="D336" s="15" t="s">
        <v>566</v>
      </c>
      <c r="E336" s="16" t="s">
        <v>567</v>
      </c>
      <c r="F336" s="12" t="s">
        <v>14</v>
      </c>
      <c r="G336" s="17" t="s">
        <v>15</v>
      </c>
      <c r="H336" s="12" t="s">
        <v>586</v>
      </c>
      <c r="I336" s="18">
        <v>150000</v>
      </c>
    </row>
    <row r="337" spans="1:9" ht="14.25">
      <c r="A337" s="12" t="s">
        <v>1112</v>
      </c>
      <c r="B337" s="13" t="s">
        <v>548</v>
      </c>
      <c r="C337" s="14" t="s">
        <v>549</v>
      </c>
      <c r="D337" s="15" t="s">
        <v>318</v>
      </c>
      <c r="E337" s="16" t="s">
        <v>319</v>
      </c>
      <c r="F337" s="12" t="s">
        <v>14</v>
      </c>
      <c r="G337" s="17" t="s">
        <v>15</v>
      </c>
      <c r="H337" s="12" t="s">
        <v>587</v>
      </c>
      <c r="I337" s="18">
        <v>50000</v>
      </c>
    </row>
    <row r="338" spans="1:9" ht="14.25">
      <c r="A338" s="12" t="s">
        <v>1112</v>
      </c>
      <c r="B338" s="13" t="s">
        <v>548</v>
      </c>
      <c r="C338" s="14" t="s">
        <v>549</v>
      </c>
      <c r="D338" s="15" t="s">
        <v>562</v>
      </c>
      <c r="E338" s="16" t="s">
        <v>563</v>
      </c>
      <c r="F338" s="12" t="s">
        <v>570</v>
      </c>
      <c r="G338" s="17" t="s">
        <v>571</v>
      </c>
      <c r="H338" s="12" t="s">
        <v>588</v>
      </c>
      <c r="I338" s="18">
        <v>167400</v>
      </c>
    </row>
    <row r="339" spans="1:9" ht="14.25">
      <c r="A339" s="12" t="s">
        <v>1112</v>
      </c>
      <c r="B339" s="13" t="s">
        <v>589</v>
      </c>
      <c r="C339" s="14" t="s">
        <v>590</v>
      </c>
      <c r="D339" s="15" t="s">
        <v>401</v>
      </c>
      <c r="E339" s="16" t="s">
        <v>402</v>
      </c>
      <c r="F339" s="12" t="s">
        <v>14</v>
      </c>
      <c r="G339" s="17" t="s">
        <v>15</v>
      </c>
      <c r="H339" s="12" t="s">
        <v>591</v>
      </c>
      <c r="I339" s="18">
        <v>2000000</v>
      </c>
    </row>
    <row r="340" spans="1:9" ht="14.25">
      <c r="A340" s="12" t="s">
        <v>1112</v>
      </c>
      <c r="B340" s="13" t="s">
        <v>589</v>
      </c>
      <c r="C340" s="14" t="s">
        <v>590</v>
      </c>
      <c r="D340" s="15" t="s">
        <v>401</v>
      </c>
      <c r="E340" s="16" t="s">
        <v>402</v>
      </c>
      <c r="F340" s="12" t="s">
        <v>14</v>
      </c>
      <c r="G340" s="17" t="s">
        <v>15</v>
      </c>
      <c r="H340" s="12" t="s">
        <v>592</v>
      </c>
      <c r="I340" s="18">
        <v>100000</v>
      </c>
    </row>
    <row r="341" spans="1:9" ht="14.25">
      <c r="A341" s="12" t="s">
        <v>1112</v>
      </c>
      <c r="B341" s="13" t="s">
        <v>589</v>
      </c>
      <c r="C341" s="14" t="s">
        <v>590</v>
      </c>
      <c r="D341" s="15" t="s">
        <v>401</v>
      </c>
      <c r="E341" s="16" t="s">
        <v>402</v>
      </c>
      <c r="F341" s="12" t="s">
        <v>14</v>
      </c>
      <c r="G341" s="17" t="s">
        <v>15</v>
      </c>
      <c r="H341" s="12" t="s">
        <v>593</v>
      </c>
      <c r="I341" s="18">
        <v>3000000</v>
      </c>
    </row>
    <row r="342" spans="1:9" ht="14.25">
      <c r="A342" s="12" t="s">
        <v>1112</v>
      </c>
      <c r="B342" s="13" t="s">
        <v>589</v>
      </c>
      <c r="C342" s="14" t="s">
        <v>590</v>
      </c>
      <c r="D342" s="15" t="s">
        <v>401</v>
      </c>
      <c r="E342" s="16" t="s">
        <v>402</v>
      </c>
      <c r="F342" s="12" t="s">
        <v>156</v>
      </c>
      <c r="G342" s="17" t="s">
        <v>157</v>
      </c>
      <c r="H342" s="12" t="s">
        <v>594</v>
      </c>
      <c r="I342" s="18">
        <v>1000000</v>
      </c>
    </row>
    <row r="343" spans="1:9" ht="14.25">
      <c r="A343" s="12" t="s">
        <v>1112</v>
      </c>
      <c r="B343" s="13" t="s">
        <v>589</v>
      </c>
      <c r="C343" s="14" t="s">
        <v>590</v>
      </c>
      <c r="D343" s="15" t="s">
        <v>401</v>
      </c>
      <c r="E343" s="16" t="s">
        <v>402</v>
      </c>
      <c r="F343" s="12" t="s">
        <v>156</v>
      </c>
      <c r="G343" s="17" t="s">
        <v>157</v>
      </c>
      <c r="H343" s="12" t="s">
        <v>595</v>
      </c>
      <c r="I343" s="18">
        <v>2000000</v>
      </c>
    </row>
    <row r="344" spans="1:9" ht="14.25">
      <c r="A344" s="12" t="s">
        <v>1112</v>
      </c>
      <c r="B344" s="13" t="s">
        <v>589</v>
      </c>
      <c r="C344" s="14" t="s">
        <v>590</v>
      </c>
      <c r="D344" s="15" t="s">
        <v>401</v>
      </c>
      <c r="E344" s="16" t="s">
        <v>402</v>
      </c>
      <c r="F344" s="12" t="s">
        <v>156</v>
      </c>
      <c r="G344" s="17" t="s">
        <v>157</v>
      </c>
      <c r="H344" s="12" t="s">
        <v>596</v>
      </c>
      <c r="I344" s="18">
        <v>10000000</v>
      </c>
    </row>
    <row r="345" spans="1:9" ht="14.25">
      <c r="A345" s="12" t="s">
        <v>1112</v>
      </c>
      <c r="B345" s="13" t="s">
        <v>589</v>
      </c>
      <c r="C345" s="14" t="s">
        <v>590</v>
      </c>
      <c r="D345" s="15" t="s">
        <v>401</v>
      </c>
      <c r="E345" s="16" t="s">
        <v>402</v>
      </c>
      <c r="F345" s="12" t="s">
        <v>570</v>
      </c>
      <c r="G345" s="17" t="s">
        <v>571</v>
      </c>
      <c r="H345" s="12" t="s">
        <v>597</v>
      </c>
      <c r="I345" s="18">
        <v>1200000</v>
      </c>
    </row>
    <row r="346" spans="1:9" ht="14.25">
      <c r="A346" s="12" t="s">
        <v>1112</v>
      </c>
      <c r="B346" s="13" t="s">
        <v>598</v>
      </c>
      <c r="C346" s="14" t="s">
        <v>599</v>
      </c>
      <c r="D346" s="15" t="s">
        <v>600</v>
      </c>
      <c r="E346" s="16" t="s">
        <v>601</v>
      </c>
      <c r="F346" s="12" t="s">
        <v>14</v>
      </c>
      <c r="G346" s="17" t="s">
        <v>15</v>
      </c>
      <c r="H346" s="12" t="s">
        <v>602</v>
      </c>
      <c r="I346" s="18">
        <v>100000</v>
      </c>
    </row>
    <row r="347" spans="1:9" ht="14.25">
      <c r="A347" s="12" t="s">
        <v>1112</v>
      </c>
      <c r="B347" s="13" t="s">
        <v>598</v>
      </c>
      <c r="C347" s="14" t="s">
        <v>599</v>
      </c>
      <c r="D347" s="15" t="s">
        <v>603</v>
      </c>
      <c r="E347" s="16" t="s">
        <v>604</v>
      </c>
      <c r="F347" s="12" t="s">
        <v>14</v>
      </c>
      <c r="G347" s="17" t="s">
        <v>15</v>
      </c>
      <c r="H347" s="12" t="s">
        <v>605</v>
      </c>
      <c r="I347" s="18">
        <v>50000</v>
      </c>
    </row>
    <row r="348" spans="1:9" ht="14.25">
      <c r="A348" s="12" t="s">
        <v>1112</v>
      </c>
      <c r="B348" s="13" t="s">
        <v>598</v>
      </c>
      <c r="C348" s="14" t="s">
        <v>599</v>
      </c>
      <c r="D348" s="15" t="s">
        <v>606</v>
      </c>
      <c r="E348" s="16" t="s">
        <v>607</v>
      </c>
      <c r="F348" s="12" t="s">
        <v>14</v>
      </c>
      <c r="G348" s="17" t="s">
        <v>15</v>
      </c>
      <c r="H348" s="12" t="s">
        <v>608</v>
      </c>
      <c r="I348" s="18">
        <v>30000</v>
      </c>
    </row>
    <row r="349" spans="1:9" ht="14.25">
      <c r="A349" s="12" t="s">
        <v>1112</v>
      </c>
      <c r="B349" s="13" t="s">
        <v>598</v>
      </c>
      <c r="C349" s="14" t="s">
        <v>599</v>
      </c>
      <c r="D349" s="15" t="s">
        <v>609</v>
      </c>
      <c r="E349" s="16" t="s">
        <v>610</v>
      </c>
      <c r="F349" s="12" t="s">
        <v>14</v>
      </c>
      <c r="G349" s="17" t="s">
        <v>15</v>
      </c>
      <c r="H349" s="12" t="s">
        <v>610</v>
      </c>
      <c r="I349" s="18">
        <v>20000</v>
      </c>
    </row>
    <row r="350" spans="1:9" ht="14.25">
      <c r="A350" s="12" t="s">
        <v>1112</v>
      </c>
      <c r="B350" s="13" t="s">
        <v>611</v>
      </c>
      <c r="C350" s="14" t="s">
        <v>612</v>
      </c>
      <c r="D350" s="15" t="s">
        <v>401</v>
      </c>
      <c r="E350" s="16" t="s">
        <v>402</v>
      </c>
      <c r="F350" s="12" t="s">
        <v>14</v>
      </c>
      <c r="G350" s="17" t="s">
        <v>15</v>
      </c>
      <c r="H350" s="12" t="s">
        <v>613</v>
      </c>
      <c r="I350" s="18">
        <v>20000</v>
      </c>
    </row>
    <row r="351" spans="1:9" ht="14.25">
      <c r="A351" s="12" t="s">
        <v>1112</v>
      </c>
      <c r="B351" s="13" t="s">
        <v>611</v>
      </c>
      <c r="C351" s="14" t="s">
        <v>612</v>
      </c>
      <c r="D351" s="15" t="s">
        <v>401</v>
      </c>
      <c r="E351" s="16" t="s">
        <v>402</v>
      </c>
      <c r="F351" s="12" t="s">
        <v>14</v>
      </c>
      <c r="G351" s="17" t="s">
        <v>15</v>
      </c>
      <c r="H351" s="12" t="s">
        <v>614</v>
      </c>
      <c r="I351" s="18">
        <v>120000</v>
      </c>
    </row>
    <row r="352" spans="1:9" ht="14.25">
      <c r="A352" s="12" t="s">
        <v>1112</v>
      </c>
      <c r="B352" s="13" t="s">
        <v>615</v>
      </c>
      <c r="C352" s="14" t="s">
        <v>616</v>
      </c>
      <c r="D352" s="15" t="s">
        <v>617</v>
      </c>
      <c r="E352" s="16" t="s">
        <v>618</v>
      </c>
      <c r="F352" s="12" t="s">
        <v>14</v>
      </c>
      <c r="G352" s="17" t="s">
        <v>15</v>
      </c>
      <c r="H352" s="12" t="s">
        <v>619</v>
      </c>
      <c r="I352" s="18">
        <v>10000</v>
      </c>
    </row>
    <row r="353" spans="1:9" ht="14.25">
      <c r="A353" s="12" t="s">
        <v>1112</v>
      </c>
      <c r="B353" s="13" t="s">
        <v>615</v>
      </c>
      <c r="C353" s="14" t="s">
        <v>616</v>
      </c>
      <c r="D353" s="15" t="s">
        <v>401</v>
      </c>
      <c r="E353" s="16" t="s">
        <v>402</v>
      </c>
      <c r="F353" s="12" t="s">
        <v>14</v>
      </c>
      <c r="G353" s="17" t="s">
        <v>15</v>
      </c>
      <c r="H353" s="12" t="s">
        <v>620</v>
      </c>
      <c r="I353" s="18">
        <v>100000</v>
      </c>
    </row>
    <row r="354" spans="1:9" ht="14.25">
      <c r="A354" s="12" t="s">
        <v>1112</v>
      </c>
      <c r="B354" s="13" t="s">
        <v>615</v>
      </c>
      <c r="C354" s="14" t="s">
        <v>616</v>
      </c>
      <c r="D354" s="15" t="s">
        <v>401</v>
      </c>
      <c r="E354" s="16" t="s">
        <v>402</v>
      </c>
      <c r="F354" s="12" t="s">
        <v>14</v>
      </c>
      <c r="G354" s="17" t="s">
        <v>15</v>
      </c>
      <c r="H354" s="12" t="s">
        <v>621</v>
      </c>
      <c r="I354" s="18">
        <v>95000</v>
      </c>
    </row>
    <row r="355" spans="1:9" ht="14.25">
      <c r="A355" s="12" t="s">
        <v>1112</v>
      </c>
      <c r="B355" s="13" t="s">
        <v>615</v>
      </c>
      <c r="C355" s="14" t="s">
        <v>616</v>
      </c>
      <c r="D355" s="15" t="s">
        <v>622</v>
      </c>
      <c r="E355" s="16" t="s">
        <v>623</v>
      </c>
      <c r="F355" s="12" t="s">
        <v>14</v>
      </c>
      <c r="G355" s="17" t="s">
        <v>15</v>
      </c>
      <c r="H355" s="12" t="s">
        <v>624</v>
      </c>
      <c r="I355" s="18">
        <v>200000</v>
      </c>
    </row>
    <row r="356" spans="1:9" ht="14.25">
      <c r="A356" s="12" t="s">
        <v>1112</v>
      </c>
      <c r="B356" s="13" t="s">
        <v>615</v>
      </c>
      <c r="C356" s="14" t="s">
        <v>616</v>
      </c>
      <c r="D356" s="15" t="s">
        <v>401</v>
      </c>
      <c r="E356" s="16" t="s">
        <v>402</v>
      </c>
      <c r="F356" s="12" t="s">
        <v>14</v>
      </c>
      <c r="G356" s="17" t="s">
        <v>15</v>
      </c>
      <c r="H356" s="12" t="s">
        <v>625</v>
      </c>
      <c r="I356" s="18">
        <v>20000</v>
      </c>
    </row>
    <row r="357" spans="1:9" ht="14.25">
      <c r="A357" s="12" t="s">
        <v>1112</v>
      </c>
      <c r="B357" s="13" t="s">
        <v>615</v>
      </c>
      <c r="C357" s="14" t="s">
        <v>616</v>
      </c>
      <c r="D357" s="15" t="s">
        <v>626</v>
      </c>
      <c r="E357" s="16" t="s">
        <v>627</v>
      </c>
      <c r="F357" s="12" t="s">
        <v>14</v>
      </c>
      <c r="G357" s="17" t="s">
        <v>15</v>
      </c>
      <c r="H357" s="12" t="s">
        <v>628</v>
      </c>
      <c r="I357" s="18">
        <v>12300</v>
      </c>
    </row>
    <row r="358" spans="1:9" ht="14.25">
      <c r="A358" s="12" t="s">
        <v>1112</v>
      </c>
      <c r="B358" s="13" t="s">
        <v>615</v>
      </c>
      <c r="C358" s="14" t="s">
        <v>616</v>
      </c>
      <c r="D358" s="15" t="s">
        <v>449</v>
      </c>
      <c r="E358" s="16" t="s">
        <v>448</v>
      </c>
      <c r="F358" s="12" t="s">
        <v>14</v>
      </c>
      <c r="G358" s="17" t="s">
        <v>15</v>
      </c>
      <c r="H358" s="12" t="s">
        <v>629</v>
      </c>
      <c r="I358" s="18">
        <v>600000</v>
      </c>
    </row>
    <row r="359" spans="1:9" ht="14.25">
      <c r="A359" s="12" t="s">
        <v>1112</v>
      </c>
      <c r="B359" s="13" t="s">
        <v>615</v>
      </c>
      <c r="C359" s="14" t="s">
        <v>616</v>
      </c>
      <c r="D359" s="15" t="s">
        <v>401</v>
      </c>
      <c r="E359" s="16" t="s">
        <v>402</v>
      </c>
      <c r="F359" s="12" t="s">
        <v>14</v>
      </c>
      <c r="G359" s="17" t="s">
        <v>15</v>
      </c>
      <c r="H359" s="12" t="s">
        <v>630</v>
      </c>
      <c r="I359" s="18">
        <v>200000</v>
      </c>
    </row>
    <row r="360" spans="1:9" ht="14.25">
      <c r="A360" s="12" t="s">
        <v>1112</v>
      </c>
      <c r="B360" s="13" t="s">
        <v>631</v>
      </c>
      <c r="C360" s="14" t="s">
        <v>632</v>
      </c>
      <c r="D360" s="15" t="s">
        <v>633</v>
      </c>
      <c r="E360" s="16" t="s">
        <v>634</v>
      </c>
      <c r="F360" s="12" t="s">
        <v>14</v>
      </c>
      <c r="G360" s="17" t="s">
        <v>15</v>
      </c>
      <c r="H360" s="12" t="s">
        <v>635</v>
      </c>
      <c r="I360" s="18">
        <v>50000</v>
      </c>
    </row>
    <row r="361" spans="1:9" ht="14.25">
      <c r="A361" s="12" t="s">
        <v>1112</v>
      </c>
      <c r="B361" s="13" t="s">
        <v>631</v>
      </c>
      <c r="C361" s="14" t="s">
        <v>632</v>
      </c>
      <c r="D361" s="15" t="s">
        <v>636</v>
      </c>
      <c r="E361" s="16" t="s">
        <v>637</v>
      </c>
      <c r="F361" s="12" t="s">
        <v>46</v>
      </c>
      <c r="G361" s="17" t="s">
        <v>47</v>
      </c>
      <c r="H361" s="12" t="s">
        <v>638</v>
      </c>
      <c r="I361" s="18">
        <v>70000</v>
      </c>
    </row>
    <row r="362" spans="1:9" ht="14.25">
      <c r="A362" s="12" t="s">
        <v>1112</v>
      </c>
      <c r="B362" s="13" t="s">
        <v>631</v>
      </c>
      <c r="C362" s="14" t="s">
        <v>632</v>
      </c>
      <c r="D362" s="15" t="s">
        <v>639</v>
      </c>
      <c r="E362" s="16" t="s">
        <v>640</v>
      </c>
      <c r="F362" s="12" t="s">
        <v>46</v>
      </c>
      <c r="G362" s="17" t="s">
        <v>47</v>
      </c>
      <c r="H362" s="12" t="s">
        <v>641</v>
      </c>
      <c r="I362" s="18">
        <v>30000</v>
      </c>
    </row>
    <row r="363" spans="1:9" ht="14.25">
      <c r="A363" s="12" t="s">
        <v>1112</v>
      </c>
      <c r="B363" s="13" t="s">
        <v>631</v>
      </c>
      <c r="C363" s="14" t="s">
        <v>632</v>
      </c>
      <c r="D363" s="15" t="s">
        <v>639</v>
      </c>
      <c r="E363" s="16" t="s">
        <v>640</v>
      </c>
      <c r="F363" s="12" t="s">
        <v>46</v>
      </c>
      <c r="G363" s="17" t="s">
        <v>47</v>
      </c>
      <c r="H363" s="12" t="s">
        <v>642</v>
      </c>
      <c r="I363" s="18">
        <v>1263500</v>
      </c>
    </row>
    <row r="364" spans="1:9" ht="14.25">
      <c r="A364" s="12" t="s">
        <v>1112</v>
      </c>
      <c r="B364" s="13" t="s">
        <v>631</v>
      </c>
      <c r="C364" s="14" t="s">
        <v>632</v>
      </c>
      <c r="D364" s="15" t="s">
        <v>639</v>
      </c>
      <c r="E364" s="16" t="s">
        <v>640</v>
      </c>
      <c r="F364" s="12" t="s">
        <v>14</v>
      </c>
      <c r="G364" s="17" t="s">
        <v>15</v>
      </c>
      <c r="H364" s="12" t="s">
        <v>643</v>
      </c>
      <c r="I364" s="18">
        <v>30000</v>
      </c>
    </row>
    <row r="365" spans="1:9" ht="14.25">
      <c r="A365" s="12" t="s">
        <v>1112</v>
      </c>
      <c r="B365" s="13" t="s">
        <v>631</v>
      </c>
      <c r="C365" s="14" t="s">
        <v>632</v>
      </c>
      <c r="D365" s="15" t="s">
        <v>639</v>
      </c>
      <c r="E365" s="16" t="s">
        <v>640</v>
      </c>
      <c r="F365" s="12" t="s">
        <v>46</v>
      </c>
      <c r="G365" s="17" t="s">
        <v>47</v>
      </c>
      <c r="H365" s="12" t="s">
        <v>644</v>
      </c>
      <c r="I365" s="18">
        <v>100000</v>
      </c>
    </row>
    <row r="366" spans="1:9" ht="14.25">
      <c r="A366" s="12" t="s">
        <v>1112</v>
      </c>
      <c r="B366" s="13" t="s">
        <v>631</v>
      </c>
      <c r="C366" s="14" t="s">
        <v>632</v>
      </c>
      <c r="D366" s="15" t="s">
        <v>645</v>
      </c>
      <c r="E366" s="16" t="s">
        <v>646</v>
      </c>
      <c r="F366" s="12" t="s">
        <v>14</v>
      </c>
      <c r="G366" s="17" t="s">
        <v>15</v>
      </c>
      <c r="H366" s="12" t="s">
        <v>647</v>
      </c>
      <c r="I366" s="18">
        <v>110000</v>
      </c>
    </row>
    <row r="367" spans="1:9" ht="14.25">
      <c r="A367" s="12" t="s">
        <v>1112</v>
      </c>
      <c r="B367" s="13" t="s">
        <v>631</v>
      </c>
      <c r="C367" s="14" t="s">
        <v>632</v>
      </c>
      <c r="D367" s="15" t="s">
        <v>648</v>
      </c>
      <c r="E367" s="16" t="s">
        <v>649</v>
      </c>
      <c r="F367" s="12" t="s">
        <v>46</v>
      </c>
      <c r="G367" s="17" t="s">
        <v>47</v>
      </c>
      <c r="H367" s="12" t="s">
        <v>650</v>
      </c>
      <c r="I367" s="18">
        <v>200000</v>
      </c>
    </row>
    <row r="368" spans="1:9" ht="14.25">
      <c r="A368" s="12" t="s">
        <v>1112</v>
      </c>
      <c r="B368" s="13" t="s">
        <v>631</v>
      </c>
      <c r="C368" s="14" t="s">
        <v>632</v>
      </c>
      <c r="D368" s="15" t="s">
        <v>633</v>
      </c>
      <c r="E368" s="16" t="s">
        <v>634</v>
      </c>
      <c r="F368" s="12" t="s">
        <v>46</v>
      </c>
      <c r="G368" s="17" t="s">
        <v>47</v>
      </c>
      <c r="H368" s="12" t="s">
        <v>651</v>
      </c>
      <c r="I368" s="18">
        <v>592000</v>
      </c>
    </row>
    <row r="369" spans="1:9" ht="14.25">
      <c r="A369" s="12" t="s">
        <v>1112</v>
      </c>
      <c r="B369" s="13" t="s">
        <v>631</v>
      </c>
      <c r="C369" s="14" t="s">
        <v>632</v>
      </c>
      <c r="D369" s="15" t="s">
        <v>636</v>
      </c>
      <c r="E369" s="16" t="s">
        <v>637</v>
      </c>
      <c r="F369" s="12" t="s">
        <v>46</v>
      </c>
      <c r="G369" s="17" t="s">
        <v>47</v>
      </c>
      <c r="H369" s="12" t="s">
        <v>652</v>
      </c>
      <c r="I369" s="18">
        <v>766020</v>
      </c>
    </row>
    <row r="370" spans="1:9" ht="14.25">
      <c r="A370" s="12" t="s">
        <v>1112</v>
      </c>
      <c r="B370" s="13" t="s">
        <v>631</v>
      </c>
      <c r="C370" s="14" t="s">
        <v>632</v>
      </c>
      <c r="D370" s="15" t="s">
        <v>653</v>
      </c>
      <c r="E370" s="16" t="s">
        <v>654</v>
      </c>
      <c r="F370" s="12" t="s">
        <v>46</v>
      </c>
      <c r="G370" s="17" t="s">
        <v>47</v>
      </c>
      <c r="H370" s="12" t="s">
        <v>655</v>
      </c>
      <c r="I370" s="18">
        <v>100800</v>
      </c>
    </row>
    <row r="371" spans="1:9" ht="14.25">
      <c r="A371" s="12" t="s">
        <v>1112</v>
      </c>
      <c r="B371" s="13" t="s">
        <v>631</v>
      </c>
      <c r="C371" s="14" t="s">
        <v>632</v>
      </c>
      <c r="D371" s="15" t="s">
        <v>656</v>
      </c>
      <c r="E371" s="16" t="s">
        <v>657</v>
      </c>
      <c r="F371" s="12" t="s">
        <v>46</v>
      </c>
      <c r="G371" s="17" t="s">
        <v>47</v>
      </c>
      <c r="H371" s="12" t="s">
        <v>658</v>
      </c>
      <c r="I371" s="18">
        <v>150000</v>
      </c>
    </row>
    <row r="372" spans="1:9" ht="14.25">
      <c r="A372" s="12" t="s">
        <v>1112</v>
      </c>
      <c r="B372" s="13" t="s">
        <v>631</v>
      </c>
      <c r="C372" s="14" t="s">
        <v>632</v>
      </c>
      <c r="D372" s="15" t="s">
        <v>656</v>
      </c>
      <c r="E372" s="16" t="s">
        <v>657</v>
      </c>
      <c r="F372" s="12" t="s">
        <v>46</v>
      </c>
      <c r="G372" s="17" t="s">
        <v>47</v>
      </c>
      <c r="H372" s="12" t="s">
        <v>659</v>
      </c>
      <c r="I372" s="18">
        <v>80000</v>
      </c>
    </row>
    <row r="373" spans="1:9" ht="14.25">
      <c r="A373" s="12" t="s">
        <v>1112</v>
      </c>
      <c r="B373" s="13" t="s">
        <v>631</v>
      </c>
      <c r="C373" s="14" t="s">
        <v>632</v>
      </c>
      <c r="D373" s="15" t="s">
        <v>660</v>
      </c>
      <c r="E373" s="16" t="s">
        <v>661</v>
      </c>
      <c r="F373" s="12" t="s">
        <v>14</v>
      </c>
      <c r="G373" s="17" t="s">
        <v>15</v>
      </c>
      <c r="H373" s="12" t="s">
        <v>662</v>
      </c>
      <c r="I373" s="18">
        <v>100000</v>
      </c>
    </row>
    <row r="374" spans="1:9" ht="14.25">
      <c r="A374" s="12" t="s">
        <v>1112</v>
      </c>
      <c r="B374" s="13" t="s">
        <v>631</v>
      </c>
      <c r="C374" s="14" t="s">
        <v>632</v>
      </c>
      <c r="D374" s="15" t="s">
        <v>663</v>
      </c>
      <c r="E374" s="16" t="s">
        <v>664</v>
      </c>
      <c r="F374" s="12" t="s">
        <v>14</v>
      </c>
      <c r="G374" s="17" t="s">
        <v>15</v>
      </c>
      <c r="H374" s="12" t="s">
        <v>665</v>
      </c>
      <c r="I374" s="18">
        <v>30000</v>
      </c>
    </row>
    <row r="375" spans="1:9" ht="14.25">
      <c r="A375" s="12" t="s">
        <v>1112</v>
      </c>
      <c r="B375" s="13" t="s">
        <v>631</v>
      </c>
      <c r="C375" s="14" t="s">
        <v>632</v>
      </c>
      <c r="D375" s="15" t="s">
        <v>666</v>
      </c>
      <c r="E375" s="16" t="s">
        <v>667</v>
      </c>
      <c r="F375" s="12" t="s">
        <v>46</v>
      </c>
      <c r="G375" s="17" t="s">
        <v>47</v>
      </c>
      <c r="H375" s="12" t="s">
        <v>668</v>
      </c>
      <c r="I375" s="18">
        <v>592000</v>
      </c>
    </row>
    <row r="376" spans="1:9" ht="14.25">
      <c r="A376" s="12" t="s">
        <v>1112</v>
      </c>
      <c r="B376" s="13" t="s">
        <v>631</v>
      </c>
      <c r="C376" s="14" t="s">
        <v>632</v>
      </c>
      <c r="D376" s="15" t="s">
        <v>669</v>
      </c>
      <c r="E376" s="16" t="s">
        <v>670</v>
      </c>
      <c r="F376" s="12" t="s">
        <v>46</v>
      </c>
      <c r="G376" s="17" t="s">
        <v>47</v>
      </c>
      <c r="H376" s="12" t="s">
        <v>671</v>
      </c>
      <c r="I376" s="18">
        <v>50000</v>
      </c>
    </row>
    <row r="377" spans="1:9" ht="14.25">
      <c r="A377" s="12" t="s">
        <v>1112</v>
      </c>
      <c r="B377" s="13" t="s">
        <v>672</v>
      </c>
      <c r="C377" s="14" t="s">
        <v>673</v>
      </c>
      <c r="D377" s="15" t="s">
        <v>248</v>
      </c>
      <c r="E377" s="16" t="s">
        <v>249</v>
      </c>
      <c r="F377" s="12" t="s">
        <v>14</v>
      </c>
      <c r="G377" s="17" t="s">
        <v>15</v>
      </c>
      <c r="H377" s="12" t="s">
        <v>674</v>
      </c>
      <c r="I377" s="18">
        <v>26000</v>
      </c>
    </row>
    <row r="378" spans="1:9" ht="14.25">
      <c r="A378" s="12" t="s">
        <v>1112</v>
      </c>
      <c r="B378" s="13" t="s">
        <v>672</v>
      </c>
      <c r="C378" s="14" t="s">
        <v>673</v>
      </c>
      <c r="D378" s="15" t="s">
        <v>248</v>
      </c>
      <c r="E378" s="16" t="s">
        <v>249</v>
      </c>
      <c r="F378" s="12" t="s">
        <v>46</v>
      </c>
      <c r="G378" s="17" t="s">
        <v>47</v>
      </c>
      <c r="H378" s="12" t="s">
        <v>675</v>
      </c>
      <c r="I378" s="18">
        <v>230000</v>
      </c>
    </row>
    <row r="379" spans="1:9" ht="14.25">
      <c r="A379" s="12" t="s">
        <v>1112</v>
      </c>
      <c r="B379" s="13" t="s">
        <v>672</v>
      </c>
      <c r="C379" s="14" t="s">
        <v>673</v>
      </c>
      <c r="D379" s="15" t="s">
        <v>248</v>
      </c>
      <c r="E379" s="16" t="s">
        <v>249</v>
      </c>
      <c r="F379" s="12" t="s">
        <v>14</v>
      </c>
      <c r="G379" s="17" t="s">
        <v>15</v>
      </c>
      <c r="H379" s="12" t="s">
        <v>676</v>
      </c>
      <c r="I379" s="18">
        <v>100000</v>
      </c>
    </row>
    <row r="380" spans="1:9" ht="14.25">
      <c r="A380" s="12" t="s">
        <v>1112</v>
      </c>
      <c r="B380" s="13" t="s">
        <v>672</v>
      </c>
      <c r="C380" s="14" t="s">
        <v>673</v>
      </c>
      <c r="D380" s="15" t="s">
        <v>677</v>
      </c>
      <c r="E380" s="16" t="s">
        <v>678</v>
      </c>
      <c r="F380" s="12" t="s">
        <v>14</v>
      </c>
      <c r="G380" s="17" t="s">
        <v>15</v>
      </c>
      <c r="H380" s="12" t="s">
        <v>679</v>
      </c>
      <c r="I380" s="18">
        <v>100000</v>
      </c>
    </row>
    <row r="381" spans="1:9" ht="14.25">
      <c r="A381" s="12" t="s">
        <v>1112</v>
      </c>
      <c r="B381" s="13" t="s">
        <v>680</v>
      </c>
      <c r="C381" s="14" t="s">
        <v>681</v>
      </c>
      <c r="D381" s="15" t="s">
        <v>682</v>
      </c>
      <c r="E381" s="16" t="s">
        <v>683</v>
      </c>
      <c r="F381" s="12" t="s">
        <v>14</v>
      </c>
      <c r="G381" s="17" t="s">
        <v>15</v>
      </c>
      <c r="H381" s="12" t="s">
        <v>684</v>
      </c>
      <c r="I381" s="18">
        <v>10000</v>
      </c>
    </row>
    <row r="382" spans="1:9" ht="14.25">
      <c r="A382" s="12" t="s">
        <v>1112</v>
      </c>
      <c r="B382" s="13" t="s">
        <v>680</v>
      </c>
      <c r="C382" s="14" t="s">
        <v>681</v>
      </c>
      <c r="D382" s="15" t="s">
        <v>682</v>
      </c>
      <c r="E382" s="16" t="s">
        <v>683</v>
      </c>
      <c r="F382" s="12" t="s">
        <v>46</v>
      </c>
      <c r="G382" s="17" t="s">
        <v>47</v>
      </c>
      <c r="H382" s="12" t="s">
        <v>685</v>
      </c>
      <c r="I382" s="18">
        <v>50000</v>
      </c>
    </row>
    <row r="383" spans="1:9" ht="14.25">
      <c r="A383" s="12" t="s">
        <v>1112</v>
      </c>
      <c r="B383" s="13" t="s">
        <v>680</v>
      </c>
      <c r="C383" s="14" t="s">
        <v>681</v>
      </c>
      <c r="D383" s="15" t="s">
        <v>682</v>
      </c>
      <c r="E383" s="16" t="s">
        <v>683</v>
      </c>
      <c r="F383" s="12" t="s">
        <v>14</v>
      </c>
      <c r="G383" s="17" t="s">
        <v>15</v>
      </c>
      <c r="H383" s="12" t="s">
        <v>686</v>
      </c>
      <c r="I383" s="18">
        <v>190000</v>
      </c>
    </row>
    <row r="384" spans="1:9" ht="14.25">
      <c r="A384" s="12" t="s">
        <v>1112</v>
      </c>
      <c r="B384" s="13" t="s">
        <v>680</v>
      </c>
      <c r="C384" s="14" t="s">
        <v>681</v>
      </c>
      <c r="D384" s="15" t="s">
        <v>682</v>
      </c>
      <c r="E384" s="16" t="s">
        <v>683</v>
      </c>
      <c r="F384" s="12" t="s">
        <v>46</v>
      </c>
      <c r="G384" s="17" t="s">
        <v>47</v>
      </c>
      <c r="H384" s="12" t="s">
        <v>687</v>
      </c>
      <c r="I384" s="18">
        <v>453200</v>
      </c>
    </row>
    <row r="385" spans="1:9" ht="14.25">
      <c r="A385" s="12" t="s">
        <v>1112</v>
      </c>
      <c r="B385" s="13" t="s">
        <v>680</v>
      </c>
      <c r="C385" s="14" t="s">
        <v>681</v>
      </c>
      <c r="D385" s="15" t="s">
        <v>682</v>
      </c>
      <c r="E385" s="16" t="s">
        <v>683</v>
      </c>
      <c r="F385" s="12" t="s">
        <v>46</v>
      </c>
      <c r="G385" s="17" t="s">
        <v>47</v>
      </c>
      <c r="H385" s="12" t="s">
        <v>688</v>
      </c>
      <c r="I385" s="18">
        <v>21000</v>
      </c>
    </row>
    <row r="386" spans="1:9" ht="14.25">
      <c r="A386" s="12" t="s">
        <v>1112</v>
      </c>
      <c r="B386" s="13" t="s">
        <v>680</v>
      </c>
      <c r="C386" s="14" t="s">
        <v>681</v>
      </c>
      <c r="D386" s="15" t="s">
        <v>682</v>
      </c>
      <c r="E386" s="16" t="s">
        <v>683</v>
      </c>
      <c r="F386" s="12" t="s">
        <v>14</v>
      </c>
      <c r="G386" s="17" t="s">
        <v>15</v>
      </c>
      <c r="H386" s="12" t="s">
        <v>689</v>
      </c>
      <c r="I386" s="18">
        <v>20000</v>
      </c>
    </row>
    <row r="387" spans="1:9" ht="14.25">
      <c r="A387" s="12" t="s">
        <v>1112</v>
      </c>
      <c r="B387" s="13" t="s">
        <v>680</v>
      </c>
      <c r="C387" s="14" t="s">
        <v>681</v>
      </c>
      <c r="D387" s="15" t="s">
        <v>682</v>
      </c>
      <c r="E387" s="16" t="s">
        <v>683</v>
      </c>
      <c r="F387" s="12" t="s">
        <v>690</v>
      </c>
      <c r="G387" s="17" t="s">
        <v>691</v>
      </c>
      <c r="H387" s="12" t="s">
        <v>692</v>
      </c>
      <c r="I387" s="18">
        <v>105000</v>
      </c>
    </row>
    <row r="388" spans="1:9" ht="14.25">
      <c r="A388" s="12" t="s">
        <v>1112</v>
      </c>
      <c r="B388" s="13" t="s">
        <v>680</v>
      </c>
      <c r="C388" s="14" t="s">
        <v>681</v>
      </c>
      <c r="D388" s="15" t="s">
        <v>682</v>
      </c>
      <c r="E388" s="16" t="s">
        <v>683</v>
      </c>
      <c r="F388" s="12" t="s">
        <v>690</v>
      </c>
      <c r="G388" s="17" t="s">
        <v>691</v>
      </c>
      <c r="H388" s="12" t="s">
        <v>693</v>
      </c>
      <c r="I388" s="18">
        <v>35000</v>
      </c>
    </row>
    <row r="389" spans="1:9" ht="14.25">
      <c r="A389" s="12" t="s">
        <v>1112</v>
      </c>
      <c r="B389" s="13" t="s">
        <v>680</v>
      </c>
      <c r="C389" s="14" t="s">
        <v>681</v>
      </c>
      <c r="D389" s="15" t="s">
        <v>694</v>
      </c>
      <c r="E389" s="16" t="s">
        <v>695</v>
      </c>
      <c r="F389" s="12" t="s">
        <v>46</v>
      </c>
      <c r="G389" s="17" t="s">
        <v>47</v>
      </c>
      <c r="H389" s="12" t="s">
        <v>696</v>
      </c>
      <c r="I389" s="18">
        <v>57028</v>
      </c>
    </row>
    <row r="390" spans="1:9" ht="14.25">
      <c r="A390" s="12" t="s">
        <v>1112</v>
      </c>
      <c r="B390" s="13" t="s">
        <v>680</v>
      </c>
      <c r="C390" s="14" t="s">
        <v>681</v>
      </c>
      <c r="D390" s="15" t="s">
        <v>682</v>
      </c>
      <c r="E390" s="16" t="s">
        <v>683</v>
      </c>
      <c r="F390" s="12" t="s">
        <v>46</v>
      </c>
      <c r="G390" s="17" t="s">
        <v>47</v>
      </c>
      <c r="H390" s="12" t="s">
        <v>697</v>
      </c>
      <c r="I390" s="18">
        <v>20000</v>
      </c>
    </row>
    <row r="391" spans="1:9" ht="14.25">
      <c r="A391" s="12" t="s">
        <v>1112</v>
      </c>
      <c r="B391" s="13" t="s">
        <v>698</v>
      </c>
      <c r="C391" s="14" t="s">
        <v>699</v>
      </c>
      <c r="D391" s="15" t="s">
        <v>700</v>
      </c>
      <c r="E391" s="16" t="s">
        <v>18</v>
      </c>
      <c r="F391" s="12" t="s">
        <v>14</v>
      </c>
      <c r="G391" s="17" t="s">
        <v>15</v>
      </c>
      <c r="H391" s="12" t="s">
        <v>701</v>
      </c>
      <c r="I391" s="18">
        <v>20000</v>
      </c>
    </row>
    <row r="392" spans="1:9" ht="14.25">
      <c r="A392" s="12" t="s">
        <v>1112</v>
      </c>
      <c r="B392" s="13" t="s">
        <v>698</v>
      </c>
      <c r="C392" s="14" t="s">
        <v>699</v>
      </c>
      <c r="D392" s="15" t="s">
        <v>700</v>
      </c>
      <c r="E392" s="16" t="s">
        <v>18</v>
      </c>
      <c r="F392" s="12" t="s">
        <v>14</v>
      </c>
      <c r="G392" s="17" t="s">
        <v>15</v>
      </c>
      <c r="H392" s="12" t="s">
        <v>702</v>
      </c>
      <c r="I392" s="18">
        <v>10000</v>
      </c>
    </row>
    <row r="393" spans="1:9" ht="14.25">
      <c r="A393" s="12" t="s">
        <v>1112</v>
      </c>
      <c r="B393" s="13" t="s">
        <v>698</v>
      </c>
      <c r="C393" s="14" t="s">
        <v>699</v>
      </c>
      <c r="D393" s="15" t="s">
        <v>700</v>
      </c>
      <c r="E393" s="16" t="s">
        <v>18</v>
      </c>
      <c r="F393" s="12" t="s">
        <v>14</v>
      </c>
      <c r="G393" s="17" t="s">
        <v>15</v>
      </c>
      <c r="H393" s="12" t="s">
        <v>703</v>
      </c>
      <c r="I393" s="18">
        <v>35000</v>
      </c>
    </row>
    <row r="394" spans="1:9" ht="14.25">
      <c r="A394" s="12" t="s">
        <v>1112</v>
      </c>
      <c r="B394" s="13" t="s">
        <v>698</v>
      </c>
      <c r="C394" s="14" t="s">
        <v>699</v>
      </c>
      <c r="D394" s="15" t="s">
        <v>700</v>
      </c>
      <c r="E394" s="16" t="s">
        <v>18</v>
      </c>
      <c r="F394" s="12" t="s">
        <v>14</v>
      </c>
      <c r="G394" s="17" t="s">
        <v>15</v>
      </c>
      <c r="H394" s="12" t="s">
        <v>704</v>
      </c>
      <c r="I394" s="18">
        <v>550000</v>
      </c>
    </row>
    <row r="395" spans="1:9" ht="14.25">
      <c r="A395" s="12" t="s">
        <v>1112</v>
      </c>
      <c r="B395" s="13" t="s">
        <v>698</v>
      </c>
      <c r="C395" s="14" t="s">
        <v>699</v>
      </c>
      <c r="D395" s="15" t="s">
        <v>700</v>
      </c>
      <c r="E395" s="16" t="s">
        <v>18</v>
      </c>
      <c r="F395" s="12" t="s">
        <v>46</v>
      </c>
      <c r="G395" s="17" t="s">
        <v>47</v>
      </c>
      <c r="H395" s="12" t="s">
        <v>705</v>
      </c>
      <c r="I395" s="18">
        <v>10000</v>
      </c>
    </row>
    <row r="396" spans="1:9" ht="14.25">
      <c r="A396" s="12" t="s">
        <v>1112</v>
      </c>
      <c r="B396" s="13" t="s">
        <v>698</v>
      </c>
      <c r="C396" s="14" t="s">
        <v>699</v>
      </c>
      <c r="D396" s="15" t="s">
        <v>700</v>
      </c>
      <c r="E396" s="16" t="s">
        <v>18</v>
      </c>
      <c r="F396" s="12" t="s">
        <v>14</v>
      </c>
      <c r="G396" s="17" t="s">
        <v>15</v>
      </c>
      <c r="H396" s="12" t="s">
        <v>706</v>
      </c>
      <c r="I396" s="18">
        <v>331000</v>
      </c>
    </row>
    <row r="397" spans="1:9" ht="14.25">
      <c r="A397" s="12" t="s">
        <v>1112</v>
      </c>
      <c r="B397" s="13" t="s">
        <v>698</v>
      </c>
      <c r="C397" s="14" t="s">
        <v>699</v>
      </c>
      <c r="D397" s="15" t="s">
        <v>700</v>
      </c>
      <c r="E397" s="16" t="s">
        <v>18</v>
      </c>
      <c r="F397" s="12" t="s">
        <v>14</v>
      </c>
      <c r="G397" s="17" t="s">
        <v>15</v>
      </c>
      <c r="H397" s="12" t="s">
        <v>707</v>
      </c>
      <c r="I397" s="18">
        <v>62000</v>
      </c>
    </row>
    <row r="398" spans="1:9" ht="14.25">
      <c r="A398" s="12" t="s">
        <v>1112</v>
      </c>
      <c r="B398" s="13" t="s">
        <v>698</v>
      </c>
      <c r="C398" s="14" t="s">
        <v>699</v>
      </c>
      <c r="D398" s="15" t="s">
        <v>700</v>
      </c>
      <c r="E398" s="16" t="s">
        <v>18</v>
      </c>
      <c r="F398" s="12" t="s">
        <v>14</v>
      </c>
      <c r="G398" s="17" t="s">
        <v>15</v>
      </c>
      <c r="H398" s="12" t="s">
        <v>708</v>
      </c>
      <c r="I398" s="18">
        <v>93000</v>
      </c>
    </row>
    <row r="399" spans="1:9" ht="14.25">
      <c r="A399" s="12" t="s">
        <v>1112</v>
      </c>
      <c r="B399" s="13" t="s">
        <v>698</v>
      </c>
      <c r="C399" s="14" t="s">
        <v>699</v>
      </c>
      <c r="D399" s="15" t="s">
        <v>700</v>
      </c>
      <c r="E399" s="16" t="s">
        <v>18</v>
      </c>
      <c r="F399" s="12" t="s">
        <v>14</v>
      </c>
      <c r="G399" s="17" t="s">
        <v>15</v>
      </c>
      <c r="H399" s="12" t="s">
        <v>709</v>
      </c>
      <c r="I399" s="18">
        <v>225000</v>
      </c>
    </row>
    <row r="400" spans="1:9" ht="14.25">
      <c r="A400" s="12" t="s">
        <v>1112</v>
      </c>
      <c r="B400" s="13" t="s">
        <v>698</v>
      </c>
      <c r="C400" s="14" t="s">
        <v>699</v>
      </c>
      <c r="D400" s="15" t="s">
        <v>700</v>
      </c>
      <c r="E400" s="16" t="s">
        <v>18</v>
      </c>
      <c r="F400" s="12" t="s">
        <v>46</v>
      </c>
      <c r="G400" s="17" t="s">
        <v>47</v>
      </c>
      <c r="H400" s="12" t="s">
        <v>710</v>
      </c>
      <c r="I400" s="18">
        <v>3000</v>
      </c>
    </row>
    <row r="401" spans="1:9" ht="14.25">
      <c r="A401" s="12" t="s">
        <v>1112</v>
      </c>
      <c r="B401" s="13" t="s">
        <v>698</v>
      </c>
      <c r="C401" s="14" t="s">
        <v>699</v>
      </c>
      <c r="D401" s="15" t="s">
        <v>700</v>
      </c>
      <c r="E401" s="16" t="s">
        <v>18</v>
      </c>
      <c r="F401" s="12" t="s">
        <v>14</v>
      </c>
      <c r="G401" s="17" t="s">
        <v>15</v>
      </c>
      <c r="H401" s="12" t="s">
        <v>711</v>
      </c>
      <c r="I401" s="18">
        <v>5000</v>
      </c>
    </row>
    <row r="402" spans="1:9" ht="14.25">
      <c r="A402" s="12" t="s">
        <v>1112</v>
      </c>
      <c r="B402" s="13" t="s">
        <v>698</v>
      </c>
      <c r="C402" s="14" t="s">
        <v>699</v>
      </c>
      <c r="D402" s="15" t="s">
        <v>700</v>
      </c>
      <c r="E402" s="16" t="s">
        <v>18</v>
      </c>
      <c r="F402" s="12" t="s">
        <v>46</v>
      </c>
      <c r="G402" s="17" t="s">
        <v>47</v>
      </c>
      <c r="H402" s="12" t="s">
        <v>712</v>
      </c>
      <c r="I402" s="18">
        <v>12000</v>
      </c>
    </row>
    <row r="403" spans="1:9" ht="14.25">
      <c r="A403" s="12" t="s">
        <v>1112</v>
      </c>
      <c r="B403" s="13" t="s">
        <v>698</v>
      </c>
      <c r="C403" s="14" t="s">
        <v>699</v>
      </c>
      <c r="D403" s="15" t="s">
        <v>700</v>
      </c>
      <c r="E403" s="16" t="s">
        <v>18</v>
      </c>
      <c r="F403" s="12" t="s">
        <v>14</v>
      </c>
      <c r="G403" s="17" t="s">
        <v>15</v>
      </c>
      <c r="H403" s="12" t="s">
        <v>713</v>
      </c>
      <c r="I403" s="18">
        <v>4000</v>
      </c>
    </row>
    <row r="404" spans="1:9" ht="14.25">
      <c r="A404" s="12" t="s">
        <v>1112</v>
      </c>
      <c r="B404" s="13" t="s">
        <v>698</v>
      </c>
      <c r="C404" s="14" t="s">
        <v>699</v>
      </c>
      <c r="D404" s="15" t="s">
        <v>700</v>
      </c>
      <c r="E404" s="16" t="s">
        <v>18</v>
      </c>
      <c r="F404" s="12" t="s">
        <v>46</v>
      </c>
      <c r="G404" s="17" t="s">
        <v>47</v>
      </c>
      <c r="H404" s="12" t="s">
        <v>714</v>
      </c>
      <c r="I404" s="18">
        <v>61000</v>
      </c>
    </row>
    <row r="405" spans="1:9" ht="14.25">
      <c r="A405" s="12" t="s">
        <v>1112</v>
      </c>
      <c r="B405" s="13" t="s">
        <v>698</v>
      </c>
      <c r="C405" s="14" t="s">
        <v>699</v>
      </c>
      <c r="D405" s="15" t="s">
        <v>700</v>
      </c>
      <c r="E405" s="16" t="s">
        <v>18</v>
      </c>
      <c r="F405" s="12" t="s">
        <v>14</v>
      </c>
      <c r="G405" s="17" t="s">
        <v>15</v>
      </c>
      <c r="H405" s="12" t="s">
        <v>715</v>
      </c>
      <c r="I405" s="18">
        <v>294000</v>
      </c>
    </row>
    <row r="406" spans="1:9" ht="14.25">
      <c r="A406" s="12" t="s">
        <v>1112</v>
      </c>
      <c r="B406" s="13" t="s">
        <v>698</v>
      </c>
      <c r="C406" s="14" t="s">
        <v>699</v>
      </c>
      <c r="D406" s="15" t="s">
        <v>700</v>
      </c>
      <c r="E406" s="16" t="s">
        <v>18</v>
      </c>
      <c r="F406" s="12" t="s">
        <v>14</v>
      </c>
      <c r="G406" s="17" t="s">
        <v>15</v>
      </c>
      <c r="H406" s="12" t="s">
        <v>716</v>
      </c>
      <c r="I406" s="18">
        <v>10000</v>
      </c>
    </row>
    <row r="407" spans="1:9" ht="14.25">
      <c r="A407" s="12" t="s">
        <v>1112</v>
      </c>
      <c r="B407" s="13" t="s">
        <v>698</v>
      </c>
      <c r="C407" s="14" t="s">
        <v>699</v>
      </c>
      <c r="D407" s="15" t="s">
        <v>700</v>
      </c>
      <c r="E407" s="16" t="s">
        <v>18</v>
      </c>
      <c r="F407" s="12" t="s">
        <v>14</v>
      </c>
      <c r="G407" s="17" t="s">
        <v>15</v>
      </c>
      <c r="H407" s="12" t="s">
        <v>717</v>
      </c>
      <c r="I407" s="18">
        <v>434000</v>
      </c>
    </row>
    <row r="408" spans="1:9" ht="14.25">
      <c r="A408" s="12" t="s">
        <v>1112</v>
      </c>
      <c r="B408" s="13" t="s">
        <v>698</v>
      </c>
      <c r="C408" s="14" t="s">
        <v>699</v>
      </c>
      <c r="D408" s="15" t="s">
        <v>700</v>
      </c>
      <c r="E408" s="16" t="s">
        <v>18</v>
      </c>
      <c r="F408" s="12" t="s">
        <v>14</v>
      </c>
      <c r="G408" s="17" t="s">
        <v>15</v>
      </c>
      <c r="H408" s="12" t="s">
        <v>718</v>
      </c>
      <c r="I408" s="18">
        <v>3600</v>
      </c>
    </row>
    <row r="409" spans="1:9" ht="14.25">
      <c r="A409" s="12" t="s">
        <v>1112</v>
      </c>
      <c r="B409" s="13" t="s">
        <v>698</v>
      </c>
      <c r="C409" s="14" t="s">
        <v>699</v>
      </c>
      <c r="D409" s="15" t="s">
        <v>700</v>
      </c>
      <c r="E409" s="16" t="s">
        <v>18</v>
      </c>
      <c r="F409" s="12" t="s">
        <v>14</v>
      </c>
      <c r="G409" s="17" t="s">
        <v>15</v>
      </c>
      <c r="H409" s="12" t="s">
        <v>719</v>
      </c>
      <c r="I409" s="18">
        <v>534000</v>
      </c>
    </row>
    <row r="410" spans="1:9" ht="14.25">
      <c r="A410" s="12" t="s">
        <v>1112</v>
      </c>
      <c r="B410" s="13" t="s">
        <v>698</v>
      </c>
      <c r="C410" s="14" t="s">
        <v>699</v>
      </c>
      <c r="D410" s="15" t="s">
        <v>700</v>
      </c>
      <c r="E410" s="16" t="s">
        <v>18</v>
      </c>
      <c r="F410" s="12" t="s">
        <v>46</v>
      </c>
      <c r="G410" s="17" t="s">
        <v>47</v>
      </c>
      <c r="H410" s="12" t="s">
        <v>720</v>
      </c>
      <c r="I410" s="18">
        <v>10000</v>
      </c>
    </row>
    <row r="411" spans="1:9" ht="14.25">
      <c r="A411" s="12" t="s">
        <v>1112</v>
      </c>
      <c r="B411" s="13" t="s">
        <v>698</v>
      </c>
      <c r="C411" s="14" t="s">
        <v>699</v>
      </c>
      <c r="D411" s="15" t="s">
        <v>721</v>
      </c>
      <c r="E411" s="16" t="s">
        <v>722</v>
      </c>
      <c r="F411" s="12" t="s">
        <v>156</v>
      </c>
      <c r="G411" s="17" t="s">
        <v>157</v>
      </c>
      <c r="H411" s="12" t="s">
        <v>723</v>
      </c>
      <c r="I411" s="18">
        <v>1500000</v>
      </c>
    </row>
    <row r="412" spans="1:9" ht="14.25">
      <c r="A412" s="12" t="s">
        <v>1112</v>
      </c>
      <c r="B412" s="13" t="s">
        <v>698</v>
      </c>
      <c r="C412" s="14" t="s">
        <v>699</v>
      </c>
      <c r="D412" s="15" t="s">
        <v>700</v>
      </c>
      <c r="E412" s="16" t="s">
        <v>18</v>
      </c>
      <c r="F412" s="12" t="s">
        <v>690</v>
      </c>
      <c r="G412" s="17" t="s">
        <v>691</v>
      </c>
      <c r="H412" s="12" t="s">
        <v>724</v>
      </c>
      <c r="I412" s="18">
        <v>31000</v>
      </c>
    </row>
    <row r="413" spans="1:9" ht="14.25">
      <c r="A413" s="12" t="s">
        <v>1112</v>
      </c>
      <c r="B413" s="13" t="s">
        <v>698</v>
      </c>
      <c r="C413" s="14" t="s">
        <v>699</v>
      </c>
      <c r="D413" s="15" t="s">
        <v>725</v>
      </c>
      <c r="E413" s="16" t="s">
        <v>726</v>
      </c>
      <c r="F413" s="12" t="s">
        <v>46</v>
      </c>
      <c r="G413" s="17" t="s">
        <v>47</v>
      </c>
      <c r="H413" s="12" t="s">
        <v>727</v>
      </c>
      <c r="I413" s="18">
        <v>206000</v>
      </c>
    </row>
    <row r="414" spans="1:9" ht="14.25">
      <c r="A414" s="12" t="s">
        <v>1112</v>
      </c>
      <c r="B414" s="13" t="s">
        <v>698</v>
      </c>
      <c r="C414" s="14" t="s">
        <v>699</v>
      </c>
      <c r="D414" s="15" t="s">
        <v>725</v>
      </c>
      <c r="E414" s="16" t="s">
        <v>726</v>
      </c>
      <c r="F414" s="12" t="s">
        <v>14</v>
      </c>
      <c r="G414" s="17" t="s">
        <v>15</v>
      </c>
      <c r="H414" s="12" t="s">
        <v>728</v>
      </c>
      <c r="I414" s="18">
        <v>75000</v>
      </c>
    </row>
    <row r="415" spans="1:9" ht="14.25">
      <c r="A415" s="12" t="s">
        <v>1112</v>
      </c>
      <c r="B415" s="13" t="s">
        <v>698</v>
      </c>
      <c r="C415" s="14" t="s">
        <v>699</v>
      </c>
      <c r="D415" s="15" t="s">
        <v>725</v>
      </c>
      <c r="E415" s="16" t="s">
        <v>726</v>
      </c>
      <c r="F415" s="12" t="s">
        <v>14</v>
      </c>
      <c r="G415" s="17" t="s">
        <v>15</v>
      </c>
      <c r="H415" s="12" t="s">
        <v>729</v>
      </c>
      <c r="I415" s="18">
        <v>288700</v>
      </c>
    </row>
    <row r="416" spans="1:9" ht="14.25">
      <c r="A416" s="12" t="s">
        <v>1112</v>
      </c>
      <c r="B416" s="13" t="s">
        <v>698</v>
      </c>
      <c r="C416" s="14" t="s">
        <v>699</v>
      </c>
      <c r="D416" s="15" t="s">
        <v>700</v>
      </c>
      <c r="E416" s="16" t="s">
        <v>18</v>
      </c>
      <c r="F416" s="12" t="s">
        <v>14</v>
      </c>
      <c r="G416" s="17" t="s">
        <v>15</v>
      </c>
      <c r="H416" s="12" t="s">
        <v>730</v>
      </c>
      <c r="I416" s="18">
        <v>160000</v>
      </c>
    </row>
    <row r="417" spans="1:9" ht="14.25">
      <c r="A417" s="12" t="s">
        <v>1112</v>
      </c>
      <c r="B417" s="13" t="s">
        <v>698</v>
      </c>
      <c r="C417" s="14" t="s">
        <v>699</v>
      </c>
      <c r="D417" s="15" t="s">
        <v>700</v>
      </c>
      <c r="E417" s="16" t="s">
        <v>18</v>
      </c>
      <c r="F417" s="12" t="s">
        <v>46</v>
      </c>
      <c r="G417" s="17" t="s">
        <v>47</v>
      </c>
      <c r="H417" s="12" t="s">
        <v>731</v>
      </c>
      <c r="I417" s="18">
        <v>4000</v>
      </c>
    </row>
    <row r="418" spans="1:9" ht="14.25">
      <c r="A418" s="12" t="s">
        <v>1112</v>
      </c>
      <c r="B418" s="13" t="s">
        <v>698</v>
      </c>
      <c r="C418" s="14" t="s">
        <v>699</v>
      </c>
      <c r="D418" s="15" t="s">
        <v>700</v>
      </c>
      <c r="E418" s="16" t="s">
        <v>18</v>
      </c>
      <c r="F418" s="12" t="s">
        <v>14</v>
      </c>
      <c r="G418" s="17" t="s">
        <v>15</v>
      </c>
      <c r="H418" s="12" t="s">
        <v>732</v>
      </c>
      <c r="I418" s="18">
        <v>50000</v>
      </c>
    </row>
    <row r="419" spans="1:9" ht="14.25">
      <c r="A419" s="12" t="s">
        <v>1112</v>
      </c>
      <c r="B419" s="13" t="s">
        <v>698</v>
      </c>
      <c r="C419" s="14" t="s">
        <v>699</v>
      </c>
      <c r="D419" s="15" t="s">
        <v>700</v>
      </c>
      <c r="E419" s="16" t="s">
        <v>18</v>
      </c>
      <c r="F419" s="12" t="s">
        <v>14</v>
      </c>
      <c r="G419" s="17" t="s">
        <v>15</v>
      </c>
      <c r="H419" s="12" t="s">
        <v>733</v>
      </c>
      <c r="I419" s="18">
        <v>204000</v>
      </c>
    </row>
    <row r="420" spans="1:9" ht="14.25">
      <c r="A420" s="12" t="s">
        <v>1112</v>
      </c>
      <c r="B420" s="13" t="s">
        <v>698</v>
      </c>
      <c r="C420" s="14" t="s">
        <v>699</v>
      </c>
      <c r="D420" s="15" t="s">
        <v>725</v>
      </c>
      <c r="E420" s="16" t="s">
        <v>726</v>
      </c>
      <c r="F420" s="12" t="s">
        <v>156</v>
      </c>
      <c r="G420" s="17" t="s">
        <v>157</v>
      </c>
      <c r="H420" s="12" t="s">
        <v>734</v>
      </c>
      <c r="I420" s="18">
        <v>58000</v>
      </c>
    </row>
    <row r="421" spans="1:9" ht="14.25">
      <c r="A421" s="12" t="s">
        <v>1112</v>
      </c>
      <c r="B421" s="13" t="s">
        <v>698</v>
      </c>
      <c r="C421" s="14" t="s">
        <v>699</v>
      </c>
      <c r="D421" s="15" t="s">
        <v>296</v>
      </c>
      <c r="E421" s="16" t="s">
        <v>297</v>
      </c>
      <c r="F421" s="12" t="s">
        <v>14</v>
      </c>
      <c r="G421" s="17" t="s">
        <v>15</v>
      </c>
      <c r="H421" s="12" t="s">
        <v>735</v>
      </c>
      <c r="I421" s="18">
        <v>1000000</v>
      </c>
    </row>
    <row r="422" spans="1:9" ht="14.25">
      <c r="A422" s="12" t="s">
        <v>1112</v>
      </c>
      <c r="B422" s="13" t="s">
        <v>698</v>
      </c>
      <c r="C422" s="14" t="s">
        <v>699</v>
      </c>
      <c r="D422" s="15" t="s">
        <v>296</v>
      </c>
      <c r="E422" s="16" t="s">
        <v>297</v>
      </c>
      <c r="F422" s="12" t="s">
        <v>156</v>
      </c>
      <c r="G422" s="17" t="s">
        <v>157</v>
      </c>
      <c r="H422" s="12" t="s">
        <v>736</v>
      </c>
      <c r="I422" s="18">
        <v>50000</v>
      </c>
    </row>
    <row r="423" spans="1:9" ht="14.25">
      <c r="A423" s="12" t="s">
        <v>1112</v>
      </c>
      <c r="B423" s="13" t="s">
        <v>737</v>
      </c>
      <c r="C423" s="14" t="s">
        <v>738</v>
      </c>
      <c r="D423" s="15" t="s">
        <v>739</v>
      </c>
      <c r="E423" s="16" t="s">
        <v>740</v>
      </c>
      <c r="F423" s="12" t="s">
        <v>14</v>
      </c>
      <c r="G423" s="17" t="s">
        <v>15</v>
      </c>
      <c r="H423" s="12" t="s">
        <v>741</v>
      </c>
      <c r="I423" s="18">
        <v>112000</v>
      </c>
    </row>
    <row r="424" spans="1:9" ht="14.25">
      <c r="A424" s="12" t="s">
        <v>1112</v>
      </c>
      <c r="B424" s="13" t="s">
        <v>742</v>
      </c>
      <c r="C424" s="14" t="s">
        <v>743</v>
      </c>
      <c r="D424" s="15" t="s">
        <v>744</v>
      </c>
      <c r="E424" s="16" t="s">
        <v>745</v>
      </c>
      <c r="F424" s="12" t="s">
        <v>14</v>
      </c>
      <c r="G424" s="17" t="s">
        <v>15</v>
      </c>
      <c r="H424" s="12" t="s">
        <v>746</v>
      </c>
      <c r="I424" s="18">
        <v>40000</v>
      </c>
    </row>
    <row r="425" spans="1:9" ht="14.25">
      <c r="A425" s="12" t="s">
        <v>1112</v>
      </c>
      <c r="B425" s="13" t="s">
        <v>747</v>
      </c>
      <c r="C425" s="14" t="s">
        <v>748</v>
      </c>
      <c r="D425" s="15" t="s">
        <v>744</v>
      </c>
      <c r="E425" s="16" t="s">
        <v>745</v>
      </c>
      <c r="F425" s="12" t="s">
        <v>14</v>
      </c>
      <c r="G425" s="17" t="s">
        <v>15</v>
      </c>
      <c r="H425" s="12" t="s">
        <v>746</v>
      </c>
      <c r="I425" s="18">
        <v>40000</v>
      </c>
    </row>
    <row r="426" spans="1:9" ht="14.25">
      <c r="A426" s="12" t="s">
        <v>1112</v>
      </c>
      <c r="B426" s="13" t="s">
        <v>749</v>
      </c>
      <c r="C426" s="14" t="s">
        <v>750</v>
      </c>
      <c r="D426" s="15" t="s">
        <v>744</v>
      </c>
      <c r="E426" s="16" t="s">
        <v>745</v>
      </c>
      <c r="F426" s="12" t="s">
        <v>14</v>
      </c>
      <c r="G426" s="17" t="s">
        <v>15</v>
      </c>
      <c r="H426" s="12" t="s">
        <v>746</v>
      </c>
      <c r="I426" s="18">
        <v>40000</v>
      </c>
    </row>
    <row r="427" spans="1:9" ht="14.25">
      <c r="A427" s="12" t="s">
        <v>1112</v>
      </c>
      <c r="B427" s="13" t="s">
        <v>751</v>
      </c>
      <c r="C427" s="14" t="s">
        <v>752</v>
      </c>
      <c r="D427" s="15" t="s">
        <v>744</v>
      </c>
      <c r="E427" s="16" t="s">
        <v>745</v>
      </c>
      <c r="F427" s="12" t="s">
        <v>14</v>
      </c>
      <c r="G427" s="17" t="s">
        <v>15</v>
      </c>
      <c r="H427" s="12" t="s">
        <v>746</v>
      </c>
      <c r="I427" s="18">
        <v>40000</v>
      </c>
    </row>
    <row r="428" spans="1:9" ht="14.25">
      <c r="A428" s="12" t="s">
        <v>1112</v>
      </c>
      <c r="B428" s="13" t="s">
        <v>753</v>
      </c>
      <c r="C428" s="14" t="s">
        <v>754</v>
      </c>
      <c r="D428" s="15" t="s">
        <v>744</v>
      </c>
      <c r="E428" s="16" t="s">
        <v>745</v>
      </c>
      <c r="F428" s="12" t="s">
        <v>14</v>
      </c>
      <c r="G428" s="17" t="s">
        <v>15</v>
      </c>
      <c r="H428" s="12" t="s">
        <v>746</v>
      </c>
      <c r="I428" s="18">
        <v>40000</v>
      </c>
    </row>
    <row r="429" spans="1:9" ht="14.25">
      <c r="A429" s="12" t="s">
        <v>1112</v>
      </c>
      <c r="B429" s="13" t="s">
        <v>755</v>
      </c>
      <c r="C429" s="14" t="s">
        <v>756</v>
      </c>
      <c r="D429" s="15" t="s">
        <v>757</v>
      </c>
      <c r="E429" s="16" t="s">
        <v>758</v>
      </c>
      <c r="F429" s="12" t="s">
        <v>14</v>
      </c>
      <c r="G429" s="17" t="s">
        <v>15</v>
      </c>
      <c r="H429" s="12" t="s">
        <v>759</v>
      </c>
      <c r="I429" s="18">
        <v>150000</v>
      </c>
    </row>
    <row r="430" spans="1:9" ht="14.25">
      <c r="A430" s="12" t="s">
        <v>1112</v>
      </c>
      <c r="B430" s="13" t="s">
        <v>760</v>
      </c>
      <c r="C430" s="14" t="s">
        <v>761</v>
      </c>
      <c r="D430" s="15" t="s">
        <v>762</v>
      </c>
      <c r="E430" s="16" t="s">
        <v>763</v>
      </c>
      <c r="F430" s="12" t="s">
        <v>14</v>
      </c>
      <c r="G430" s="17" t="s">
        <v>15</v>
      </c>
      <c r="H430" s="12" t="s">
        <v>764</v>
      </c>
      <c r="I430" s="18">
        <v>30000</v>
      </c>
    </row>
    <row r="431" spans="1:9" ht="14.25">
      <c r="A431" s="12" t="s">
        <v>1112</v>
      </c>
      <c r="B431" s="13" t="s">
        <v>760</v>
      </c>
      <c r="C431" s="14" t="s">
        <v>761</v>
      </c>
      <c r="D431" s="15" t="s">
        <v>762</v>
      </c>
      <c r="E431" s="16" t="s">
        <v>763</v>
      </c>
      <c r="F431" s="12" t="s">
        <v>14</v>
      </c>
      <c r="G431" s="17" t="s">
        <v>15</v>
      </c>
      <c r="H431" s="12" t="s">
        <v>765</v>
      </c>
      <c r="I431" s="18">
        <v>150000</v>
      </c>
    </row>
    <row r="432" spans="1:9" ht="14.25">
      <c r="A432" s="12" t="s">
        <v>1112</v>
      </c>
      <c r="B432" s="13" t="s">
        <v>766</v>
      </c>
      <c r="C432" s="14" t="s">
        <v>767</v>
      </c>
      <c r="D432" s="15" t="s">
        <v>768</v>
      </c>
      <c r="E432" s="16" t="s">
        <v>769</v>
      </c>
      <c r="F432" s="12" t="s">
        <v>156</v>
      </c>
      <c r="G432" s="17" t="s">
        <v>157</v>
      </c>
      <c r="H432" s="12" t="s">
        <v>770</v>
      </c>
      <c r="I432" s="18">
        <v>250000</v>
      </c>
    </row>
    <row r="433" spans="1:9" ht="14.25">
      <c r="A433" s="12" t="s">
        <v>1112</v>
      </c>
      <c r="B433" s="13" t="s">
        <v>766</v>
      </c>
      <c r="C433" s="14" t="s">
        <v>767</v>
      </c>
      <c r="D433" s="15" t="s">
        <v>768</v>
      </c>
      <c r="E433" s="16" t="s">
        <v>769</v>
      </c>
      <c r="F433" s="12" t="s">
        <v>14</v>
      </c>
      <c r="G433" s="17" t="s">
        <v>15</v>
      </c>
      <c r="H433" s="12" t="s">
        <v>771</v>
      </c>
      <c r="I433" s="18">
        <v>100000</v>
      </c>
    </row>
    <row r="434" spans="1:9" ht="14.25">
      <c r="A434" s="12" t="s">
        <v>1112</v>
      </c>
      <c r="B434" s="13" t="s">
        <v>772</v>
      </c>
      <c r="C434" s="14" t="s">
        <v>773</v>
      </c>
      <c r="D434" s="15" t="s">
        <v>159</v>
      </c>
      <c r="E434" s="16" t="s">
        <v>160</v>
      </c>
      <c r="F434" s="12" t="s">
        <v>570</v>
      </c>
      <c r="G434" s="17" t="s">
        <v>571</v>
      </c>
      <c r="H434" s="12" t="s">
        <v>774</v>
      </c>
      <c r="I434" s="18">
        <v>150000</v>
      </c>
    </row>
    <row r="435" spans="1:9" ht="14.25">
      <c r="A435" s="12" t="s">
        <v>1112</v>
      </c>
      <c r="B435" s="13" t="s">
        <v>772</v>
      </c>
      <c r="C435" s="14" t="s">
        <v>773</v>
      </c>
      <c r="D435" s="15" t="s">
        <v>775</v>
      </c>
      <c r="E435" s="16" t="s">
        <v>776</v>
      </c>
      <c r="F435" s="12" t="s">
        <v>570</v>
      </c>
      <c r="G435" s="17" t="s">
        <v>571</v>
      </c>
      <c r="H435" s="12" t="s">
        <v>777</v>
      </c>
      <c r="I435" s="18">
        <v>41000</v>
      </c>
    </row>
    <row r="436" spans="1:9" ht="14.25">
      <c r="A436" s="12" t="s">
        <v>1112</v>
      </c>
      <c r="B436" s="13" t="s">
        <v>772</v>
      </c>
      <c r="C436" s="14" t="s">
        <v>773</v>
      </c>
      <c r="D436" s="15" t="s">
        <v>778</v>
      </c>
      <c r="E436" s="16" t="s">
        <v>779</v>
      </c>
      <c r="F436" s="12" t="s">
        <v>14</v>
      </c>
      <c r="G436" s="17" t="s">
        <v>15</v>
      </c>
      <c r="H436" s="12" t="s">
        <v>780</v>
      </c>
      <c r="I436" s="18">
        <v>100000</v>
      </c>
    </row>
    <row r="437" spans="1:9" ht="14.25">
      <c r="A437" s="12" t="s">
        <v>1112</v>
      </c>
      <c r="B437" s="13" t="s">
        <v>772</v>
      </c>
      <c r="C437" s="14" t="s">
        <v>773</v>
      </c>
      <c r="D437" s="15" t="s">
        <v>781</v>
      </c>
      <c r="E437" s="16" t="s">
        <v>782</v>
      </c>
      <c r="F437" s="12" t="s">
        <v>570</v>
      </c>
      <c r="G437" s="17" t="s">
        <v>571</v>
      </c>
      <c r="H437" s="12" t="s">
        <v>783</v>
      </c>
      <c r="I437" s="18">
        <v>500000</v>
      </c>
    </row>
    <row r="438" spans="1:9" ht="14.25">
      <c r="A438" s="12" t="s">
        <v>1112</v>
      </c>
      <c r="B438" s="13" t="s">
        <v>784</v>
      </c>
      <c r="C438" s="14" t="s">
        <v>785</v>
      </c>
      <c r="D438" s="15" t="s">
        <v>786</v>
      </c>
      <c r="E438" s="16" t="s">
        <v>787</v>
      </c>
      <c r="F438" s="12" t="s">
        <v>570</v>
      </c>
      <c r="G438" s="17" t="s">
        <v>571</v>
      </c>
      <c r="H438" s="12" t="s">
        <v>788</v>
      </c>
      <c r="I438" s="18">
        <v>400000</v>
      </c>
    </row>
    <row r="439" spans="1:9" ht="14.25">
      <c r="A439" s="12" t="s">
        <v>1112</v>
      </c>
      <c r="B439" s="13" t="s">
        <v>784</v>
      </c>
      <c r="C439" s="14" t="s">
        <v>785</v>
      </c>
      <c r="D439" s="15" t="s">
        <v>789</v>
      </c>
      <c r="E439" s="16" t="s">
        <v>790</v>
      </c>
      <c r="F439" s="12" t="s">
        <v>570</v>
      </c>
      <c r="G439" s="17" t="s">
        <v>571</v>
      </c>
      <c r="H439" s="12" t="s">
        <v>791</v>
      </c>
      <c r="I439" s="18">
        <v>200000</v>
      </c>
    </row>
    <row r="440" spans="1:9" ht="14.25">
      <c r="A440" s="12" t="s">
        <v>1112</v>
      </c>
      <c r="B440" s="13" t="s">
        <v>784</v>
      </c>
      <c r="C440" s="14" t="s">
        <v>785</v>
      </c>
      <c r="D440" s="15" t="s">
        <v>789</v>
      </c>
      <c r="E440" s="16" t="s">
        <v>790</v>
      </c>
      <c r="F440" s="12" t="s">
        <v>570</v>
      </c>
      <c r="G440" s="17" t="s">
        <v>571</v>
      </c>
      <c r="H440" s="12" t="s">
        <v>792</v>
      </c>
      <c r="I440" s="18">
        <v>500000</v>
      </c>
    </row>
    <row r="441" spans="1:9" ht="14.25">
      <c r="A441" s="12" t="s">
        <v>1112</v>
      </c>
      <c r="B441" s="13" t="s">
        <v>784</v>
      </c>
      <c r="C441" s="14" t="s">
        <v>785</v>
      </c>
      <c r="D441" s="15" t="s">
        <v>789</v>
      </c>
      <c r="E441" s="16" t="s">
        <v>790</v>
      </c>
      <c r="F441" s="12" t="s">
        <v>570</v>
      </c>
      <c r="G441" s="17" t="s">
        <v>571</v>
      </c>
      <c r="H441" s="12" t="s">
        <v>793</v>
      </c>
      <c r="I441" s="18">
        <v>300000</v>
      </c>
    </row>
    <row r="442" spans="1:9" ht="14.25">
      <c r="A442" s="12" t="s">
        <v>1112</v>
      </c>
      <c r="B442" s="13" t="s">
        <v>794</v>
      </c>
      <c r="C442" s="14" t="s">
        <v>795</v>
      </c>
      <c r="D442" s="15" t="s">
        <v>796</v>
      </c>
      <c r="E442" s="16" t="s">
        <v>797</v>
      </c>
      <c r="F442" s="12" t="s">
        <v>14</v>
      </c>
      <c r="G442" s="17" t="s">
        <v>15</v>
      </c>
      <c r="H442" s="12" t="s">
        <v>798</v>
      </c>
      <c r="I442" s="18">
        <v>20000</v>
      </c>
    </row>
    <row r="443" spans="1:9" ht="14.25">
      <c r="A443" s="12" t="s">
        <v>1112</v>
      </c>
      <c r="B443" s="13" t="s">
        <v>794</v>
      </c>
      <c r="C443" s="14" t="s">
        <v>795</v>
      </c>
      <c r="D443" s="15" t="s">
        <v>154</v>
      </c>
      <c r="E443" s="16" t="s">
        <v>155</v>
      </c>
      <c r="F443" s="12" t="s">
        <v>46</v>
      </c>
      <c r="G443" s="17" t="s">
        <v>47</v>
      </c>
      <c r="H443" s="12" t="s">
        <v>799</v>
      </c>
      <c r="I443" s="18">
        <v>30000</v>
      </c>
    </row>
    <row r="444" spans="1:9" ht="14.25">
      <c r="A444" s="12" t="s">
        <v>1112</v>
      </c>
      <c r="B444" s="13" t="s">
        <v>794</v>
      </c>
      <c r="C444" s="14" t="s">
        <v>795</v>
      </c>
      <c r="D444" s="15" t="s">
        <v>796</v>
      </c>
      <c r="E444" s="16" t="s">
        <v>797</v>
      </c>
      <c r="F444" s="12" t="s">
        <v>14</v>
      </c>
      <c r="G444" s="17" t="s">
        <v>15</v>
      </c>
      <c r="H444" s="12" t="s">
        <v>800</v>
      </c>
      <c r="I444" s="18">
        <v>18000</v>
      </c>
    </row>
    <row r="445" spans="1:9" ht="14.25">
      <c r="A445" s="12" t="s">
        <v>1112</v>
      </c>
      <c r="B445" s="13" t="s">
        <v>794</v>
      </c>
      <c r="C445" s="14" t="s">
        <v>795</v>
      </c>
      <c r="D445" s="15" t="s">
        <v>796</v>
      </c>
      <c r="E445" s="16" t="s">
        <v>797</v>
      </c>
      <c r="F445" s="12" t="s">
        <v>14</v>
      </c>
      <c r="G445" s="17" t="s">
        <v>15</v>
      </c>
      <c r="H445" s="12" t="s">
        <v>801</v>
      </c>
      <c r="I445" s="18">
        <v>40000</v>
      </c>
    </row>
    <row r="446" spans="1:9" ht="14.25">
      <c r="A446" s="12" t="s">
        <v>1112</v>
      </c>
      <c r="B446" s="13" t="s">
        <v>794</v>
      </c>
      <c r="C446" s="14" t="s">
        <v>795</v>
      </c>
      <c r="D446" s="15" t="s">
        <v>796</v>
      </c>
      <c r="E446" s="16" t="s">
        <v>797</v>
      </c>
      <c r="F446" s="12" t="s">
        <v>46</v>
      </c>
      <c r="G446" s="17" t="s">
        <v>47</v>
      </c>
      <c r="H446" s="12" t="s">
        <v>802</v>
      </c>
      <c r="I446" s="18">
        <v>23166</v>
      </c>
    </row>
    <row r="447" spans="1:9" ht="14.25">
      <c r="A447" s="12" t="s">
        <v>1112</v>
      </c>
      <c r="B447" s="13" t="s">
        <v>794</v>
      </c>
      <c r="C447" s="14" t="s">
        <v>795</v>
      </c>
      <c r="D447" s="15" t="s">
        <v>796</v>
      </c>
      <c r="E447" s="16" t="s">
        <v>797</v>
      </c>
      <c r="F447" s="12" t="s">
        <v>46</v>
      </c>
      <c r="G447" s="17" t="s">
        <v>47</v>
      </c>
      <c r="H447" s="12" t="s">
        <v>803</v>
      </c>
      <c r="I447" s="18">
        <v>29900</v>
      </c>
    </row>
    <row r="448" spans="1:9" ht="14.25">
      <c r="A448" s="12" t="s">
        <v>1112</v>
      </c>
      <c r="B448" s="13" t="s">
        <v>794</v>
      </c>
      <c r="C448" s="14" t="s">
        <v>795</v>
      </c>
      <c r="D448" s="15" t="s">
        <v>804</v>
      </c>
      <c r="E448" s="16" t="s">
        <v>805</v>
      </c>
      <c r="F448" s="12" t="s">
        <v>14</v>
      </c>
      <c r="G448" s="17" t="s">
        <v>15</v>
      </c>
      <c r="H448" s="12" t="s">
        <v>806</v>
      </c>
      <c r="I448" s="18">
        <v>100000</v>
      </c>
    </row>
    <row r="449" spans="1:9" ht="14.25">
      <c r="A449" s="12" t="s">
        <v>1112</v>
      </c>
      <c r="B449" s="13" t="s">
        <v>807</v>
      </c>
      <c r="C449" s="14" t="s">
        <v>808</v>
      </c>
      <c r="D449" s="15" t="s">
        <v>809</v>
      </c>
      <c r="E449" s="16" t="s">
        <v>18</v>
      </c>
      <c r="F449" s="12" t="s">
        <v>14</v>
      </c>
      <c r="G449" s="17" t="s">
        <v>15</v>
      </c>
      <c r="H449" s="12" t="s">
        <v>810</v>
      </c>
      <c r="I449" s="18">
        <v>200000</v>
      </c>
    </row>
    <row r="450" spans="1:9" ht="14.25">
      <c r="A450" s="12" t="s">
        <v>1112</v>
      </c>
      <c r="B450" s="13" t="s">
        <v>807</v>
      </c>
      <c r="C450" s="14" t="s">
        <v>808</v>
      </c>
      <c r="D450" s="15" t="s">
        <v>336</v>
      </c>
      <c r="E450" s="16" t="s">
        <v>337</v>
      </c>
      <c r="F450" s="12" t="s">
        <v>156</v>
      </c>
      <c r="G450" s="17" t="s">
        <v>157</v>
      </c>
      <c r="H450" s="12" t="s">
        <v>811</v>
      </c>
      <c r="I450" s="18">
        <f>460000-455870</f>
        <v>4130</v>
      </c>
    </row>
    <row r="451" spans="1:9" ht="14.25">
      <c r="A451" s="12" t="s">
        <v>1112</v>
      </c>
      <c r="B451" s="13" t="s">
        <v>807</v>
      </c>
      <c r="C451" s="14" t="s">
        <v>808</v>
      </c>
      <c r="D451" s="15" t="s">
        <v>336</v>
      </c>
      <c r="E451" s="16" t="s">
        <v>337</v>
      </c>
      <c r="F451" s="12" t="s">
        <v>156</v>
      </c>
      <c r="G451" s="17" t="s">
        <v>157</v>
      </c>
      <c r="H451" s="12" t="s">
        <v>812</v>
      </c>
      <c r="I451" s="18">
        <v>5000000</v>
      </c>
    </row>
    <row r="452" spans="1:9" ht="14.25">
      <c r="A452" s="12" t="s">
        <v>1112</v>
      </c>
      <c r="B452" s="13" t="s">
        <v>807</v>
      </c>
      <c r="C452" s="14" t="s">
        <v>808</v>
      </c>
      <c r="D452" s="15" t="s">
        <v>813</v>
      </c>
      <c r="E452" s="16" t="s">
        <v>814</v>
      </c>
      <c r="F452" s="12" t="s">
        <v>156</v>
      </c>
      <c r="G452" s="17" t="s">
        <v>157</v>
      </c>
      <c r="H452" s="12" t="s">
        <v>815</v>
      </c>
      <c r="I452" s="18">
        <v>5000000</v>
      </c>
    </row>
    <row r="453" spans="1:9" ht="14.25">
      <c r="A453" s="12" t="s">
        <v>1112</v>
      </c>
      <c r="B453" s="13" t="s">
        <v>807</v>
      </c>
      <c r="C453" s="14" t="s">
        <v>808</v>
      </c>
      <c r="D453" s="15" t="s">
        <v>813</v>
      </c>
      <c r="E453" s="16" t="s">
        <v>814</v>
      </c>
      <c r="F453" s="12" t="s">
        <v>151</v>
      </c>
      <c r="G453" s="17" t="s">
        <v>152</v>
      </c>
      <c r="H453" s="12" t="s">
        <v>816</v>
      </c>
      <c r="I453" s="18">
        <f>900000-208599.3</f>
        <v>691400.7</v>
      </c>
    </row>
    <row r="454" spans="1:9" ht="14.25">
      <c r="A454" s="12" t="s">
        <v>1112</v>
      </c>
      <c r="B454" s="13" t="s">
        <v>807</v>
      </c>
      <c r="C454" s="14" t="s">
        <v>808</v>
      </c>
      <c r="D454" s="15" t="s">
        <v>813</v>
      </c>
      <c r="E454" s="16" t="s">
        <v>814</v>
      </c>
      <c r="F454" s="12" t="s">
        <v>151</v>
      </c>
      <c r="G454" s="17" t="s">
        <v>152</v>
      </c>
      <c r="H454" s="12" t="s">
        <v>817</v>
      </c>
      <c r="I454" s="18">
        <v>900000</v>
      </c>
    </row>
    <row r="455" spans="1:9" ht="14.25">
      <c r="A455" s="12" t="s">
        <v>1112</v>
      </c>
      <c r="B455" s="13" t="s">
        <v>807</v>
      </c>
      <c r="C455" s="14" t="s">
        <v>808</v>
      </c>
      <c r="D455" s="15" t="s">
        <v>818</v>
      </c>
      <c r="E455" s="16" t="s">
        <v>819</v>
      </c>
      <c r="F455" s="12" t="s">
        <v>570</v>
      </c>
      <c r="G455" s="17" t="s">
        <v>571</v>
      </c>
      <c r="H455" s="21" t="s">
        <v>820</v>
      </c>
      <c r="I455" s="19">
        <v>6840000</v>
      </c>
    </row>
    <row r="456" spans="1:9" ht="14.25">
      <c r="A456" s="12" t="s">
        <v>1112</v>
      </c>
      <c r="B456" s="13" t="s">
        <v>807</v>
      </c>
      <c r="C456" s="14" t="s">
        <v>808</v>
      </c>
      <c r="D456" s="15" t="s">
        <v>809</v>
      </c>
      <c r="E456" s="16" t="s">
        <v>18</v>
      </c>
      <c r="F456" s="12" t="s">
        <v>156</v>
      </c>
      <c r="G456" s="17" t="s">
        <v>157</v>
      </c>
      <c r="H456" s="12" t="s">
        <v>821</v>
      </c>
      <c r="I456" s="18">
        <v>400000</v>
      </c>
    </row>
    <row r="457" spans="1:9" ht="14.25">
      <c r="A457" s="12" t="s">
        <v>1112</v>
      </c>
      <c r="B457" s="13" t="s">
        <v>807</v>
      </c>
      <c r="C457" s="14" t="s">
        <v>808</v>
      </c>
      <c r="D457" s="15" t="s">
        <v>809</v>
      </c>
      <c r="E457" s="16" t="s">
        <v>18</v>
      </c>
      <c r="F457" s="12" t="s">
        <v>570</v>
      </c>
      <c r="G457" s="17" t="s">
        <v>571</v>
      </c>
      <c r="H457" s="12" t="s">
        <v>822</v>
      </c>
      <c r="I457" s="18">
        <v>500000</v>
      </c>
    </row>
    <row r="458" spans="1:9" ht="14.25">
      <c r="A458" s="12" t="s">
        <v>1112</v>
      </c>
      <c r="B458" s="13" t="s">
        <v>807</v>
      </c>
      <c r="C458" s="14" t="s">
        <v>808</v>
      </c>
      <c r="D458" s="15" t="s">
        <v>809</v>
      </c>
      <c r="E458" s="16" t="s">
        <v>18</v>
      </c>
      <c r="F458" s="12" t="s">
        <v>14</v>
      </c>
      <c r="G458" s="17" t="s">
        <v>15</v>
      </c>
      <c r="H458" s="12" t="s">
        <v>823</v>
      </c>
      <c r="I458" s="18">
        <v>50000</v>
      </c>
    </row>
    <row r="459" spans="1:9" ht="14.25">
      <c r="A459" s="12" t="s">
        <v>1112</v>
      </c>
      <c r="B459" s="13" t="s">
        <v>807</v>
      </c>
      <c r="C459" s="14" t="s">
        <v>808</v>
      </c>
      <c r="D459" s="15" t="s">
        <v>809</v>
      </c>
      <c r="E459" s="16" t="s">
        <v>18</v>
      </c>
      <c r="F459" s="12" t="s">
        <v>14</v>
      </c>
      <c r="G459" s="17" t="s">
        <v>15</v>
      </c>
      <c r="H459" s="12" t="s">
        <v>824</v>
      </c>
      <c r="I459" s="18">
        <v>50000</v>
      </c>
    </row>
    <row r="460" spans="1:9" ht="14.25">
      <c r="A460" s="12" t="s">
        <v>1112</v>
      </c>
      <c r="B460" s="13" t="s">
        <v>807</v>
      </c>
      <c r="C460" s="14" t="s">
        <v>808</v>
      </c>
      <c r="D460" s="15" t="s">
        <v>98</v>
      </c>
      <c r="E460" s="16" t="s">
        <v>99</v>
      </c>
      <c r="F460" s="12" t="s">
        <v>156</v>
      </c>
      <c r="G460" s="17" t="s">
        <v>157</v>
      </c>
      <c r="H460" s="12" t="s">
        <v>825</v>
      </c>
      <c r="I460" s="18">
        <v>1200000</v>
      </c>
    </row>
    <row r="461" spans="1:9" ht="14.25">
      <c r="A461" s="12" t="s">
        <v>1112</v>
      </c>
      <c r="B461" s="13" t="s">
        <v>807</v>
      </c>
      <c r="C461" s="14" t="s">
        <v>808</v>
      </c>
      <c r="D461" s="15" t="s">
        <v>809</v>
      </c>
      <c r="E461" s="16" t="s">
        <v>18</v>
      </c>
      <c r="F461" s="12" t="s">
        <v>570</v>
      </c>
      <c r="G461" s="17" t="s">
        <v>571</v>
      </c>
      <c r="H461" s="12" t="s">
        <v>826</v>
      </c>
      <c r="I461" s="18">
        <v>2000000</v>
      </c>
    </row>
    <row r="462" spans="1:9" ht="14.25">
      <c r="A462" s="12" t="s">
        <v>1112</v>
      </c>
      <c r="B462" s="13" t="s">
        <v>827</v>
      </c>
      <c r="C462" s="14" t="s">
        <v>828</v>
      </c>
      <c r="D462" s="15" t="s">
        <v>829</v>
      </c>
      <c r="E462" s="16" t="s">
        <v>830</v>
      </c>
      <c r="F462" s="12" t="s">
        <v>156</v>
      </c>
      <c r="G462" s="17" t="s">
        <v>157</v>
      </c>
      <c r="H462" s="12" t="s">
        <v>831</v>
      </c>
      <c r="I462" s="18">
        <v>650000</v>
      </c>
    </row>
    <row r="463" spans="1:9" ht="14.25">
      <c r="A463" s="12" t="s">
        <v>1112</v>
      </c>
      <c r="B463" s="13" t="s">
        <v>827</v>
      </c>
      <c r="C463" s="14" t="s">
        <v>828</v>
      </c>
      <c r="D463" s="15" t="s">
        <v>832</v>
      </c>
      <c r="E463" s="16" t="s">
        <v>833</v>
      </c>
      <c r="F463" s="12" t="s">
        <v>46</v>
      </c>
      <c r="G463" s="17" t="s">
        <v>47</v>
      </c>
      <c r="H463" s="12" t="s">
        <v>834</v>
      </c>
      <c r="I463" s="18">
        <v>350000</v>
      </c>
    </row>
    <row r="464" spans="1:9" ht="14.25">
      <c r="A464" s="12" t="s">
        <v>1112</v>
      </c>
      <c r="B464" s="13" t="s">
        <v>827</v>
      </c>
      <c r="C464" s="14" t="s">
        <v>828</v>
      </c>
      <c r="D464" s="15" t="s">
        <v>154</v>
      </c>
      <c r="E464" s="16" t="s">
        <v>155</v>
      </c>
      <c r="F464" s="12" t="s">
        <v>14</v>
      </c>
      <c r="G464" s="17" t="s">
        <v>15</v>
      </c>
      <c r="H464" s="12" t="s">
        <v>835</v>
      </c>
      <c r="I464" s="18">
        <v>700000</v>
      </c>
    </row>
    <row r="465" spans="1:9" ht="14.25">
      <c r="A465" s="12" t="s">
        <v>1112</v>
      </c>
      <c r="B465" s="13" t="s">
        <v>827</v>
      </c>
      <c r="C465" s="14" t="s">
        <v>828</v>
      </c>
      <c r="D465" s="15" t="s">
        <v>829</v>
      </c>
      <c r="E465" s="16" t="s">
        <v>830</v>
      </c>
      <c r="F465" s="12" t="s">
        <v>156</v>
      </c>
      <c r="G465" s="17" t="s">
        <v>157</v>
      </c>
      <c r="H465" s="12" t="s">
        <v>836</v>
      </c>
      <c r="I465" s="18">
        <v>830000</v>
      </c>
    </row>
    <row r="466" spans="1:9" ht="14.25">
      <c r="A466" s="12" t="s">
        <v>1112</v>
      </c>
      <c r="B466" s="13" t="s">
        <v>827</v>
      </c>
      <c r="C466" s="14" t="s">
        <v>828</v>
      </c>
      <c r="D466" s="15" t="s">
        <v>829</v>
      </c>
      <c r="E466" s="16" t="s">
        <v>830</v>
      </c>
      <c r="F466" s="12" t="s">
        <v>156</v>
      </c>
      <c r="G466" s="17" t="s">
        <v>157</v>
      </c>
      <c r="H466" s="12" t="s">
        <v>837</v>
      </c>
      <c r="I466" s="18">
        <v>300000</v>
      </c>
    </row>
    <row r="467" spans="1:9" ht="14.25">
      <c r="A467" s="12" t="s">
        <v>1112</v>
      </c>
      <c r="B467" s="13" t="s">
        <v>827</v>
      </c>
      <c r="C467" s="14" t="s">
        <v>828</v>
      </c>
      <c r="D467" s="15" t="s">
        <v>829</v>
      </c>
      <c r="E467" s="16" t="s">
        <v>830</v>
      </c>
      <c r="F467" s="12" t="s">
        <v>14</v>
      </c>
      <c r="G467" s="17" t="s">
        <v>15</v>
      </c>
      <c r="H467" s="12" t="s">
        <v>838</v>
      </c>
      <c r="I467" s="18">
        <v>150000</v>
      </c>
    </row>
    <row r="468" spans="1:9" ht="14.25">
      <c r="A468" s="12" t="s">
        <v>1112</v>
      </c>
      <c r="B468" s="13" t="s">
        <v>827</v>
      </c>
      <c r="C468" s="14" t="s">
        <v>828</v>
      </c>
      <c r="D468" s="15" t="s">
        <v>159</v>
      </c>
      <c r="E468" s="16" t="s">
        <v>160</v>
      </c>
      <c r="F468" s="12" t="s">
        <v>14</v>
      </c>
      <c r="G468" s="17" t="s">
        <v>15</v>
      </c>
      <c r="H468" s="12" t="s">
        <v>839</v>
      </c>
      <c r="I468" s="18">
        <f>2200000-250000</f>
        <v>1950000</v>
      </c>
    </row>
    <row r="469" spans="1:9" ht="14.25">
      <c r="A469" s="12" t="s">
        <v>1112</v>
      </c>
      <c r="B469" s="13" t="s">
        <v>827</v>
      </c>
      <c r="C469" s="14" t="s">
        <v>828</v>
      </c>
      <c r="D469" s="15" t="s">
        <v>159</v>
      </c>
      <c r="E469" s="16" t="s">
        <v>160</v>
      </c>
      <c r="F469" s="12" t="s">
        <v>14</v>
      </c>
      <c r="G469" s="17" t="s">
        <v>15</v>
      </c>
      <c r="H469" s="12" t="s">
        <v>840</v>
      </c>
      <c r="I469" s="18">
        <v>240000</v>
      </c>
    </row>
    <row r="470" spans="1:9" ht="14.25">
      <c r="A470" s="12" t="s">
        <v>1112</v>
      </c>
      <c r="B470" s="13" t="s">
        <v>827</v>
      </c>
      <c r="C470" s="14" t="s">
        <v>828</v>
      </c>
      <c r="D470" s="15" t="s">
        <v>832</v>
      </c>
      <c r="E470" s="16" t="s">
        <v>833</v>
      </c>
      <c r="F470" s="12" t="s">
        <v>46</v>
      </c>
      <c r="G470" s="17" t="s">
        <v>47</v>
      </c>
      <c r="H470" s="12" t="s">
        <v>841</v>
      </c>
      <c r="I470" s="18">
        <v>340000</v>
      </c>
    </row>
    <row r="471" spans="1:9" ht="14.25">
      <c r="A471" s="12" t="s">
        <v>1112</v>
      </c>
      <c r="B471" s="13" t="s">
        <v>827</v>
      </c>
      <c r="C471" s="14" t="s">
        <v>828</v>
      </c>
      <c r="D471" s="15" t="s">
        <v>159</v>
      </c>
      <c r="E471" s="16" t="s">
        <v>160</v>
      </c>
      <c r="F471" s="12" t="s">
        <v>14</v>
      </c>
      <c r="G471" s="17" t="s">
        <v>15</v>
      </c>
      <c r="H471" s="12" t="s">
        <v>842</v>
      </c>
      <c r="I471" s="18">
        <v>650000</v>
      </c>
    </row>
    <row r="472" spans="1:9" ht="14.25">
      <c r="A472" s="12" t="s">
        <v>1112</v>
      </c>
      <c r="B472" s="13" t="s">
        <v>827</v>
      </c>
      <c r="C472" s="14" t="s">
        <v>828</v>
      </c>
      <c r="D472" s="15" t="s">
        <v>159</v>
      </c>
      <c r="E472" s="16" t="s">
        <v>160</v>
      </c>
      <c r="F472" s="12" t="s">
        <v>14</v>
      </c>
      <c r="G472" s="17" t="s">
        <v>15</v>
      </c>
      <c r="H472" s="12" t="s">
        <v>843</v>
      </c>
      <c r="I472" s="18">
        <v>3000000</v>
      </c>
    </row>
    <row r="473" spans="1:9" ht="14.25">
      <c r="A473" s="12" t="s">
        <v>1112</v>
      </c>
      <c r="B473" s="13" t="s">
        <v>827</v>
      </c>
      <c r="C473" s="14" t="s">
        <v>828</v>
      </c>
      <c r="D473" s="15" t="s">
        <v>159</v>
      </c>
      <c r="E473" s="16" t="s">
        <v>160</v>
      </c>
      <c r="F473" s="12" t="s">
        <v>14</v>
      </c>
      <c r="G473" s="17" t="s">
        <v>15</v>
      </c>
      <c r="H473" s="12" t="s">
        <v>844</v>
      </c>
      <c r="I473" s="18">
        <v>1000000</v>
      </c>
    </row>
    <row r="474" spans="1:9" ht="14.25">
      <c r="A474" s="12" t="s">
        <v>1112</v>
      </c>
      <c r="B474" s="13" t="s">
        <v>827</v>
      </c>
      <c r="C474" s="14" t="s">
        <v>828</v>
      </c>
      <c r="D474" s="15" t="s">
        <v>829</v>
      </c>
      <c r="E474" s="16" t="s">
        <v>830</v>
      </c>
      <c r="F474" s="12" t="s">
        <v>156</v>
      </c>
      <c r="G474" s="17" t="s">
        <v>157</v>
      </c>
      <c r="H474" s="12" t="s">
        <v>845</v>
      </c>
      <c r="I474" s="18">
        <v>370000</v>
      </c>
    </row>
    <row r="475" spans="1:9" ht="14.25">
      <c r="A475" s="12" t="s">
        <v>1112</v>
      </c>
      <c r="B475" s="13" t="s">
        <v>846</v>
      </c>
      <c r="C475" s="14" t="s">
        <v>847</v>
      </c>
      <c r="D475" s="15" t="s">
        <v>336</v>
      </c>
      <c r="E475" s="16" t="s">
        <v>337</v>
      </c>
      <c r="F475" s="12" t="s">
        <v>14</v>
      </c>
      <c r="G475" s="17" t="s">
        <v>15</v>
      </c>
      <c r="H475" s="12" t="s">
        <v>848</v>
      </c>
      <c r="I475" s="18">
        <v>500000</v>
      </c>
    </row>
    <row r="476" spans="1:9" ht="14.25">
      <c r="A476" s="12" t="s">
        <v>1112</v>
      </c>
      <c r="B476" s="13" t="s">
        <v>846</v>
      </c>
      <c r="C476" s="14" t="s">
        <v>847</v>
      </c>
      <c r="D476" s="15" t="s">
        <v>336</v>
      </c>
      <c r="E476" s="16" t="s">
        <v>337</v>
      </c>
      <c r="F476" s="12" t="s">
        <v>14</v>
      </c>
      <c r="G476" s="17" t="s">
        <v>15</v>
      </c>
      <c r="H476" s="12" t="s">
        <v>849</v>
      </c>
      <c r="I476" s="18">
        <v>760000</v>
      </c>
    </row>
    <row r="477" spans="1:9" ht="14.25">
      <c r="A477" s="12" t="s">
        <v>1112</v>
      </c>
      <c r="B477" s="13" t="s">
        <v>846</v>
      </c>
      <c r="C477" s="14" t="s">
        <v>847</v>
      </c>
      <c r="D477" s="15" t="s">
        <v>336</v>
      </c>
      <c r="E477" s="16" t="s">
        <v>337</v>
      </c>
      <c r="F477" s="12" t="s">
        <v>14</v>
      </c>
      <c r="G477" s="17" t="s">
        <v>15</v>
      </c>
      <c r="H477" s="12" t="s">
        <v>850</v>
      </c>
      <c r="I477" s="18">
        <v>100000</v>
      </c>
    </row>
    <row r="478" spans="1:9" ht="14.25">
      <c r="A478" s="12" t="s">
        <v>1112</v>
      </c>
      <c r="B478" s="13" t="s">
        <v>846</v>
      </c>
      <c r="C478" s="14" t="s">
        <v>847</v>
      </c>
      <c r="D478" s="15" t="s">
        <v>336</v>
      </c>
      <c r="E478" s="16" t="s">
        <v>337</v>
      </c>
      <c r="F478" s="12" t="s">
        <v>151</v>
      </c>
      <c r="G478" s="17" t="s">
        <v>152</v>
      </c>
      <c r="H478" s="12" t="s">
        <v>851</v>
      </c>
      <c r="I478" s="18">
        <v>2000000</v>
      </c>
    </row>
    <row r="479" spans="1:9" ht="14.25">
      <c r="A479" s="12" t="s">
        <v>1112</v>
      </c>
      <c r="B479" s="13" t="s">
        <v>846</v>
      </c>
      <c r="C479" s="14" t="s">
        <v>847</v>
      </c>
      <c r="D479" s="15" t="s">
        <v>336</v>
      </c>
      <c r="E479" s="16" t="s">
        <v>337</v>
      </c>
      <c r="F479" s="12" t="s">
        <v>156</v>
      </c>
      <c r="G479" s="17" t="s">
        <v>157</v>
      </c>
      <c r="H479" s="12" t="s">
        <v>852</v>
      </c>
      <c r="I479" s="18">
        <v>200000</v>
      </c>
    </row>
    <row r="480" spans="1:9" ht="14.25">
      <c r="A480" s="12" t="s">
        <v>1112</v>
      </c>
      <c r="B480" s="13" t="s">
        <v>846</v>
      </c>
      <c r="C480" s="14" t="s">
        <v>847</v>
      </c>
      <c r="D480" s="15" t="s">
        <v>336</v>
      </c>
      <c r="E480" s="16" t="s">
        <v>337</v>
      </c>
      <c r="F480" s="12" t="s">
        <v>156</v>
      </c>
      <c r="G480" s="17" t="s">
        <v>157</v>
      </c>
      <c r="H480" s="12" t="s">
        <v>853</v>
      </c>
      <c r="I480" s="18">
        <v>10000000</v>
      </c>
    </row>
    <row r="481" spans="1:9" ht="14.25">
      <c r="A481" s="12" t="s">
        <v>1112</v>
      </c>
      <c r="B481" s="13" t="s">
        <v>846</v>
      </c>
      <c r="C481" s="14" t="s">
        <v>847</v>
      </c>
      <c r="D481" s="15" t="s">
        <v>336</v>
      </c>
      <c r="E481" s="16" t="s">
        <v>337</v>
      </c>
      <c r="F481" s="12" t="s">
        <v>156</v>
      </c>
      <c r="G481" s="17" t="s">
        <v>157</v>
      </c>
      <c r="H481" s="12" t="s">
        <v>854</v>
      </c>
      <c r="I481" s="18">
        <v>100000</v>
      </c>
    </row>
    <row r="482" spans="1:9" ht="14.25">
      <c r="A482" s="12" t="s">
        <v>1112</v>
      </c>
      <c r="B482" s="13" t="s">
        <v>846</v>
      </c>
      <c r="C482" s="14" t="s">
        <v>847</v>
      </c>
      <c r="D482" s="15" t="s">
        <v>855</v>
      </c>
      <c r="E482" s="16" t="s">
        <v>856</v>
      </c>
      <c r="F482" s="12" t="s">
        <v>690</v>
      </c>
      <c r="G482" s="17" t="s">
        <v>691</v>
      </c>
      <c r="H482" s="12" t="s">
        <v>857</v>
      </c>
      <c r="I482" s="18">
        <v>550000</v>
      </c>
    </row>
    <row r="483" spans="1:9" ht="14.25">
      <c r="A483" s="12" t="s">
        <v>1112</v>
      </c>
      <c r="B483" s="13" t="s">
        <v>846</v>
      </c>
      <c r="C483" s="14" t="s">
        <v>847</v>
      </c>
      <c r="D483" s="15" t="s">
        <v>858</v>
      </c>
      <c r="E483" s="16" t="s">
        <v>859</v>
      </c>
      <c r="F483" s="12" t="s">
        <v>14</v>
      </c>
      <c r="G483" s="17" t="s">
        <v>15</v>
      </c>
      <c r="H483" s="12" t="s">
        <v>860</v>
      </c>
      <c r="I483" s="18">
        <v>200000</v>
      </c>
    </row>
    <row r="484" spans="1:9" ht="14.25">
      <c r="A484" s="12" t="s">
        <v>1112</v>
      </c>
      <c r="B484" s="13" t="s">
        <v>846</v>
      </c>
      <c r="C484" s="14" t="s">
        <v>847</v>
      </c>
      <c r="D484" s="15" t="s">
        <v>398</v>
      </c>
      <c r="E484" s="16" t="s">
        <v>399</v>
      </c>
      <c r="F484" s="12" t="s">
        <v>14</v>
      </c>
      <c r="G484" s="17" t="s">
        <v>15</v>
      </c>
      <c r="H484" s="12" t="s">
        <v>861</v>
      </c>
      <c r="I484" s="18">
        <v>108000</v>
      </c>
    </row>
    <row r="485" spans="1:9" ht="14.25">
      <c r="A485" s="12" t="s">
        <v>1112</v>
      </c>
      <c r="B485" s="13" t="s">
        <v>846</v>
      </c>
      <c r="C485" s="14" t="s">
        <v>847</v>
      </c>
      <c r="D485" s="15" t="s">
        <v>398</v>
      </c>
      <c r="E485" s="16" t="s">
        <v>399</v>
      </c>
      <c r="F485" s="12" t="s">
        <v>156</v>
      </c>
      <c r="G485" s="17" t="s">
        <v>157</v>
      </c>
      <c r="H485" s="12" t="s">
        <v>862</v>
      </c>
      <c r="I485" s="18">
        <v>550000</v>
      </c>
    </row>
    <row r="486" spans="1:9" ht="14.25">
      <c r="A486" s="12" t="s">
        <v>1112</v>
      </c>
      <c r="B486" s="13" t="s">
        <v>863</v>
      </c>
      <c r="C486" s="14" t="s">
        <v>864</v>
      </c>
      <c r="D486" s="15" t="s">
        <v>154</v>
      </c>
      <c r="E486" s="16" t="s">
        <v>155</v>
      </c>
      <c r="F486" s="12" t="s">
        <v>14</v>
      </c>
      <c r="G486" s="17" t="s">
        <v>15</v>
      </c>
      <c r="H486" s="12" t="s">
        <v>865</v>
      </c>
      <c r="I486" s="18">
        <v>10000</v>
      </c>
    </row>
    <row r="487" spans="1:9" ht="14.25">
      <c r="A487" s="12" t="s">
        <v>1112</v>
      </c>
      <c r="B487" s="13" t="s">
        <v>863</v>
      </c>
      <c r="C487" s="14" t="s">
        <v>864</v>
      </c>
      <c r="D487" s="15" t="s">
        <v>154</v>
      </c>
      <c r="E487" s="16" t="s">
        <v>155</v>
      </c>
      <c r="F487" s="12" t="s">
        <v>14</v>
      </c>
      <c r="G487" s="17" t="s">
        <v>15</v>
      </c>
      <c r="H487" s="12" t="s">
        <v>866</v>
      </c>
      <c r="I487" s="18">
        <v>50000</v>
      </c>
    </row>
    <row r="488" spans="1:9" ht="14.25">
      <c r="A488" s="12" t="s">
        <v>1112</v>
      </c>
      <c r="B488" s="13" t="s">
        <v>863</v>
      </c>
      <c r="C488" s="14" t="s">
        <v>864</v>
      </c>
      <c r="D488" s="15" t="s">
        <v>154</v>
      </c>
      <c r="E488" s="16" t="s">
        <v>155</v>
      </c>
      <c r="F488" s="12" t="s">
        <v>14</v>
      </c>
      <c r="G488" s="17" t="s">
        <v>15</v>
      </c>
      <c r="H488" s="12" t="s">
        <v>867</v>
      </c>
      <c r="I488" s="18">
        <v>20000</v>
      </c>
    </row>
    <row r="489" spans="1:9" ht="14.25">
      <c r="A489" s="12" t="s">
        <v>1112</v>
      </c>
      <c r="B489" s="13" t="s">
        <v>868</v>
      </c>
      <c r="C489" s="14" t="s">
        <v>869</v>
      </c>
      <c r="D489" s="15" t="s">
        <v>870</v>
      </c>
      <c r="E489" s="16" t="s">
        <v>871</v>
      </c>
      <c r="F489" s="12" t="s">
        <v>14</v>
      </c>
      <c r="G489" s="17" t="s">
        <v>15</v>
      </c>
      <c r="H489" s="12" t="s">
        <v>872</v>
      </c>
      <c r="I489" s="18">
        <v>10000</v>
      </c>
    </row>
    <row r="490" spans="1:9" ht="14.25">
      <c r="A490" s="12" t="s">
        <v>1112</v>
      </c>
      <c r="B490" s="13" t="s">
        <v>873</v>
      </c>
      <c r="C490" s="14" t="s">
        <v>874</v>
      </c>
      <c r="D490" s="15" t="s">
        <v>875</v>
      </c>
      <c r="E490" s="16" t="s">
        <v>876</v>
      </c>
      <c r="F490" s="12" t="s">
        <v>14</v>
      </c>
      <c r="G490" s="17" t="s">
        <v>15</v>
      </c>
      <c r="H490" s="12" t="s">
        <v>877</v>
      </c>
      <c r="I490" s="18">
        <v>100000</v>
      </c>
    </row>
    <row r="491" spans="1:9" ht="14.25">
      <c r="A491" s="12" t="s">
        <v>1112</v>
      </c>
      <c r="B491" s="13" t="s">
        <v>878</v>
      </c>
      <c r="C491" s="14" t="s">
        <v>879</v>
      </c>
      <c r="D491" s="15" t="s">
        <v>870</v>
      </c>
      <c r="E491" s="16" t="s">
        <v>871</v>
      </c>
      <c r="F491" s="12" t="s">
        <v>14</v>
      </c>
      <c r="G491" s="17" t="s">
        <v>15</v>
      </c>
      <c r="H491" s="12" t="s">
        <v>880</v>
      </c>
      <c r="I491" s="18">
        <v>50000</v>
      </c>
    </row>
    <row r="492" spans="1:9" ht="14.25">
      <c r="A492" s="12" t="s">
        <v>1112</v>
      </c>
      <c r="B492" s="13" t="s">
        <v>878</v>
      </c>
      <c r="C492" s="14" t="s">
        <v>879</v>
      </c>
      <c r="D492" s="15" t="s">
        <v>870</v>
      </c>
      <c r="E492" s="16" t="s">
        <v>871</v>
      </c>
      <c r="F492" s="12" t="s">
        <v>14</v>
      </c>
      <c r="G492" s="17" t="s">
        <v>15</v>
      </c>
      <c r="H492" s="12" t="s">
        <v>881</v>
      </c>
      <c r="I492" s="18">
        <v>50000</v>
      </c>
    </row>
    <row r="493" spans="1:9" ht="14.25">
      <c r="A493" s="12" t="s">
        <v>1112</v>
      </c>
      <c r="B493" s="13" t="s">
        <v>878</v>
      </c>
      <c r="C493" s="14" t="s">
        <v>879</v>
      </c>
      <c r="D493" s="15" t="s">
        <v>870</v>
      </c>
      <c r="E493" s="16" t="s">
        <v>871</v>
      </c>
      <c r="F493" s="12" t="s">
        <v>14</v>
      </c>
      <c r="G493" s="17" t="s">
        <v>15</v>
      </c>
      <c r="H493" s="12" t="s">
        <v>882</v>
      </c>
      <c r="I493" s="18">
        <v>100000</v>
      </c>
    </row>
    <row r="494" spans="1:9" ht="14.25">
      <c r="A494" s="12" t="s">
        <v>1112</v>
      </c>
      <c r="B494" s="13" t="s">
        <v>883</v>
      </c>
      <c r="C494" s="14" t="s">
        <v>884</v>
      </c>
      <c r="D494" s="15" t="s">
        <v>154</v>
      </c>
      <c r="E494" s="16" t="s">
        <v>155</v>
      </c>
      <c r="F494" s="12" t="s">
        <v>14</v>
      </c>
      <c r="G494" s="17" t="s">
        <v>15</v>
      </c>
      <c r="H494" s="12" t="s">
        <v>885</v>
      </c>
      <c r="I494" s="18">
        <v>50000</v>
      </c>
    </row>
    <row r="495" spans="1:9" ht="14.25">
      <c r="A495" s="12" t="s">
        <v>1112</v>
      </c>
      <c r="B495" s="13" t="s">
        <v>886</v>
      </c>
      <c r="C495" s="14" t="s">
        <v>887</v>
      </c>
      <c r="D495" s="15" t="s">
        <v>154</v>
      </c>
      <c r="E495" s="16" t="s">
        <v>155</v>
      </c>
      <c r="F495" s="12" t="s">
        <v>14</v>
      </c>
      <c r="G495" s="17" t="s">
        <v>15</v>
      </c>
      <c r="H495" s="12" t="s">
        <v>888</v>
      </c>
      <c r="I495" s="18">
        <v>40000</v>
      </c>
    </row>
    <row r="496" spans="1:9" ht="14.25">
      <c r="A496" s="12" t="s">
        <v>1112</v>
      </c>
      <c r="B496" s="13" t="s">
        <v>889</v>
      </c>
      <c r="C496" s="14" t="s">
        <v>890</v>
      </c>
      <c r="D496" s="15" t="s">
        <v>891</v>
      </c>
      <c r="E496" s="16" t="s">
        <v>18</v>
      </c>
      <c r="F496" s="12" t="s">
        <v>14</v>
      </c>
      <c r="G496" s="17" t="s">
        <v>15</v>
      </c>
      <c r="H496" s="12" t="s">
        <v>892</v>
      </c>
      <c r="I496" s="18">
        <v>200000</v>
      </c>
    </row>
    <row r="497" spans="1:9" ht="14.25">
      <c r="A497" s="12" t="s">
        <v>1112</v>
      </c>
      <c r="B497" s="13" t="s">
        <v>889</v>
      </c>
      <c r="C497" s="14" t="s">
        <v>890</v>
      </c>
      <c r="D497" s="15" t="s">
        <v>891</v>
      </c>
      <c r="E497" s="16" t="s">
        <v>18</v>
      </c>
      <c r="F497" s="12" t="s">
        <v>14</v>
      </c>
      <c r="G497" s="17" t="s">
        <v>15</v>
      </c>
      <c r="H497" s="12" t="s">
        <v>893</v>
      </c>
      <c r="I497" s="18">
        <v>100000</v>
      </c>
    </row>
    <row r="498" spans="1:9" ht="14.25">
      <c r="A498" s="12" t="s">
        <v>1112</v>
      </c>
      <c r="B498" s="13" t="s">
        <v>889</v>
      </c>
      <c r="C498" s="14" t="s">
        <v>890</v>
      </c>
      <c r="D498" s="15" t="s">
        <v>891</v>
      </c>
      <c r="E498" s="16" t="s">
        <v>18</v>
      </c>
      <c r="F498" s="12" t="s">
        <v>14</v>
      </c>
      <c r="G498" s="17" t="s">
        <v>15</v>
      </c>
      <c r="H498" s="12" t="s">
        <v>894</v>
      </c>
      <c r="I498" s="18">
        <v>40000</v>
      </c>
    </row>
    <row r="499" spans="1:9" ht="14.25">
      <c r="A499" s="12" t="s">
        <v>1112</v>
      </c>
      <c r="B499" s="13" t="s">
        <v>889</v>
      </c>
      <c r="C499" s="14" t="s">
        <v>890</v>
      </c>
      <c r="D499" s="15" t="s">
        <v>891</v>
      </c>
      <c r="E499" s="16" t="s">
        <v>18</v>
      </c>
      <c r="F499" s="12" t="s">
        <v>46</v>
      </c>
      <c r="G499" s="17" t="s">
        <v>47</v>
      </c>
      <c r="H499" s="12" t="s">
        <v>511</v>
      </c>
      <c r="I499" s="18">
        <v>7722</v>
      </c>
    </row>
    <row r="500" spans="1:9" ht="14.25">
      <c r="A500" s="12" t="s">
        <v>1112</v>
      </c>
      <c r="B500" s="13" t="s">
        <v>895</v>
      </c>
      <c r="C500" s="14" t="s">
        <v>896</v>
      </c>
      <c r="D500" s="15" t="s">
        <v>897</v>
      </c>
      <c r="E500" s="16" t="s">
        <v>898</v>
      </c>
      <c r="F500" s="12" t="s">
        <v>156</v>
      </c>
      <c r="G500" s="17" t="s">
        <v>157</v>
      </c>
      <c r="H500" s="12" t="s">
        <v>899</v>
      </c>
      <c r="I500" s="18">
        <v>1200000</v>
      </c>
    </row>
    <row r="501" spans="1:9" ht="14.25">
      <c r="A501" s="12" t="s">
        <v>1112</v>
      </c>
      <c r="B501" s="13" t="s">
        <v>895</v>
      </c>
      <c r="C501" s="14" t="s">
        <v>896</v>
      </c>
      <c r="D501" s="15" t="s">
        <v>897</v>
      </c>
      <c r="E501" s="16" t="s">
        <v>898</v>
      </c>
      <c r="F501" s="12" t="s">
        <v>156</v>
      </c>
      <c r="G501" s="17" t="s">
        <v>157</v>
      </c>
      <c r="H501" s="12" t="s">
        <v>900</v>
      </c>
      <c r="I501" s="18">
        <v>1000000</v>
      </c>
    </row>
    <row r="502" spans="1:9" ht="14.25">
      <c r="A502" s="12" t="s">
        <v>1112</v>
      </c>
      <c r="B502" s="13" t="s">
        <v>895</v>
      </c>
      <c r="C502" s="14" t="s">
        <v>896</v>
      </c>
      <c r="D502" s="15" t="s">
        <v>897</v>
      </c>
      <c r="E502" s="16" t="s">
        <v>898</v>
      </c>
      <c r="F502" s="12" t="s">
        <v>156</v>
      </c>
      <c r="G502" s="17" t="s">
        <v>157</v>
      </c>
      <c r="H502" s="20" t="s">
        <v>901</v>
      </c>
      <c r="I502" s="19">
        <v>4000000</v>
      </c>
    </row>
    <row r="503" spans="1:9" ht="14.25">
      <c r="A503" s="12" t="s">
        <v>1112</v>
      </c>
      <c r="B503" s="13" t="s">
        <v>902</v>
      </c>
      <c r="C503" s="14" t="s">
        <v>903</v>
      </c>
      <c r="D503" s="15" t="s">
        <v>904</v>
      </c>
      <c r="E503" s="16" t="s">
        <v>18</v>
      </c>
      <c r="F503" s="12" t="s">
        <v>14</v>
      </c>
      <c r="G503" s="17" t="s">
        <v>15</v>
      </c>
      <c r="H503" s="12" t="s">
        <v>905</v>
      </c>
      <c r="I503" s="18">
        <v>20000</v>
      </c>
    </row>
    <row r="504" spans="1:9" ht="14.25">
      <c r="A504" s="12" t="s">
        <v>1112</v>
      </c>
      <c r="B504" s="13" t="s">
        <v>902</v>
      </c>
      <c r="C504" s="14" t="s">
        <v>903</v>
      </c>
      <c r="D504" s="15" t="s">
        <v>904</v>
      </c>
      <c r="E504" s="16" t="s">
        <v>18</v>
      </c>
      <c r="F504" s="12" t="s">
        <v>14</v>
      </c>
      <c r="G504" s="17" t="s">
        <v>15</v>
      </c>
      <c r="H504" s="12" t="s">
        <v>906</v>
      </c>
      <c r="I504" s="18">
        <v>100000</v>
      </c>
    </row>
    <row r="505" spans="1:9" ht="14.25">
      <c r="A505" s="12" t="s">
        <v>1112</v>
      </c>
      <c r="B505" s="13" t="s">
        <v>907</v>
      </c>
      <c r="C505" s="14" t="s">
        <v>908</v>
      </c>
      <c r="D505" s="15" t="s">
        <v>897</v>
      </c>
      <c r="E505" s="16" t="s">
        <v>898</v>
      </c>
      <c r="F505" s="12" t="s">
        <v>14</v>
      </c>
      <c r="G505" s="17" t="s">
        <v>15</v>
      </c>
      <c r="H505" s="12" t="s">
        <v>909</v>
      </c>
      <c r="I505" s="18">
        <v>30000</v>
      </c>
    </row>
    <row r="506" spans="1:9" ht="14.25">
      <c r="A506" s="12" t="s">
        <v>1112</v>
      </c>
      <c r="B506" s="13" t="s">
        <v>907</v>
      </c>
      <c r="C506" s="14" t="s">
        <v>908</v>
      </c>
      <c r="D506" s="15" t="s">
        <v>897</v>
      </c>
      <c r="E506" s="16" t="s">
        <v>898</v>
      </c>
      <c r="F506" s="12" t="s">
        <v>14</v>
      </c>
      <c r="G506" s="17" t="s">
        <v>15</v>
      </c>
      <c r="H506" s="12" t="s">
        <v>910</v>
      </c>
      <c r="I506" s="18">
        <v>10000</v>
      </c>
    </row>
    <row r="507" spans="1:9" ht="14.25">
      <c r="A507" s="12" t="s">
        <v>1112</v>
      </c>
      <c r="B507" s="13" t="s">
        <v>907</v>
      </c>
      <c r="C507" s="14" t="s">
        <v>908</v>
      </c>
      <c r="D507" s="15" t="s">
        <v>897</v>
      </c>
      <c r="E507" s="16" t="s">
        <v>898</v>
      </c>
      <c r="F507" s="12" t="s">
        <v>14</v>
      </c>
      <c r="G507" s="17" t="s">
        <v>15</v>
      </c>
      <c r="H507" s="12" t="s">
        <v>911</v>
      </c>
      <c r="I507" s="18">
        <v>20000</v>
      </c>
    </row>
    <row r="508" spans="1:9" ht="14.25">
      <c r="A508" s="12" t="s">
        <v>1112</v>
      </c>
      <c r="B508" s="13" t="s">
        <v>907</v>
      </c>
      <c r="C508" s="14" t="s">
        <v>908</v>
      </c>
      <c r="D508" s="15" t="s">
        <v>897</v>
      </c>
      <c r="E508" s="16" t="s">
        <v>898</v>
      </c>
      <c r="F508" s="12" t="s">
        <v>46</v>
      </c>
      <c r="G508" s="17" t="s">
        <v>47</v>
      </c>
      <c r="H508" s="12" t="s">
        <v>834</v>
      </c>
      <c r="I508" s="18">
        <v>20000</v>
      </c>
    </row>
    <row r="509" spans="1:9" ht="14.25">
      <c r="A509" s="12" t="s">
        <v>1112</v>
      </c>
      <c r="B509" s="13" t="s">
        <v>912</v>
      </c>
      <c r="C509" s="14" t="s">
        <v>913</v>
      </c>
      <c r="D509" s="15" t="s">
        <v>897</v>
      </c>
      <c r="E509" s="16" t="s">
        <v>898</v>
      </c>
      <c r="F509" s="12" t="s">
        <v>14</v>
      </c>
      <c r="G509" s="17" t="s">
        <v>15</v>
      </c>
      <c r="H509" s="12" t="s">
        <v>914</v>
      </c>
      <c r="I509" s="18">
        <v>600000</v>
      </c>
    </row>
    <row r="510" spans="1:9" ht="14.25">
      <c r="A510" s="12" t="s">
        <v>1112</v>
      </c>
      <c r="B510" s="13" t="s">
        <v>915</v>
      </c>
      <c r="C510" s="14" t="s">
        <v>916</v>
      </c>
      <c r="D510" s="15" t="s">
        <v>917</v>
      </c>
      <c r="E510" s="16" t="s">
        <v>918</v>
      </c>
      <c r="F510" s="12" t="s">
        <v>14</v>
      </c>
      <c r="G510" s="17" t="s">
        <v>15</v>
      </c>
      <c r="H510" s="12" t="s">
        <v>919</v>
      </c>
      <c r="I510" s="18">
        <v>20000</v>
      </c>
    </row>
    <row r="511" spans="1:9" ht="14.25">
      <c r="A511" s="12" t="s">
        <v>1112</v>
      </c>
      <c r="B511" s="13" t="s">
        <v>915</v>
      </c>
      <c r="C511" s="14" t="s">
        <v>916</v>
      </c>
      <c r="D511" s="15" t="s">
        <v>920</v>
      </c>
      <c r="E511" s="16" t="s">
        <v>18</v>
      </c>
      <c r="F511" s="12" t="s">
        <v>14</v>
      </c>
      <c r="G511" s="17" t="s">
        <v>15</v>
      </c>
      <c r="H511" s="12" t="s">
        <v>921</v>
      </c>
      <c r="I511" s="18">
        <v>20000</v>
      </c>
    </row>
    <row r="512" spans="1:9" ht="14.25">
      <c r="A512" s="12" t="s">
        <v>1112</v>
      </c>
      <c r="B512" s="13" t="s">
        <v>915</v>
      </c>
      <c r="C512" s="14" t="s">
        <v>916</v>
      </c>
      <c r="D512" s="15" t="s">
        <v>922</v>
      </c>
      <c r="E512" s="16" t="s">
        <v>923</v>
      </c>
      <c r="F512" s="12" t="s">
        <v>14</v>
      </c>
      <c r="G512" s="17" t="s">
        <v>15</v>
      </c>
      <c r="H512" s="12" t="s">
        <v>923</v>
      </c>
      <c r="I512" s="18">
        <v>30000</v>
      </c>
    </row>
    <row r="513" spans="1:9" ht="14.25">
      <c r="A513" s="12" t="s">
        <v>1112</v>
      </c>
      <c r="B513" s="13" t="s">
        <v>915</v>
      </c>
      <c r="C513" s="14" t="s">
        <v>916</v>
      </c>
      <c r="D513" s="15" t="s">
        <v>924</v>
      </c>
      <c r="E513" s="16" t="s">
        <v>925</v>
      </c>
      <c r="F513" s="12" t="s">
        <v>14</v>
      </c>
      <c r="G513" s="17" t="s">
        <v>15</v>
      </c>
      <c r="H513" s="12" t="s">
        <v>926</v>
      </c>
      <c r="I513" s="18">
        <v>300000</v>
      </c>
    </row>
    <row r="514" spans="1:9" ht="14.25">
      <c r="A514" s="12" t="s">
        <v>1112</v>
      </c>
      <c r="B514" s="13" t="s">
        <v>927</v>
      </c>
      <c r="C514" s="14" t="s">
        <v>928</v>
      </c>
      <c r="D514" s="15" t="s">
        <v>929</v>
      </c>
      <c r="E514" s="16" t="s">
        <v>930</v>
      </c>
      <c r="F514" s="12" t="s">
        <v>14</v>
      </c>
      <c r="G514" s="17" t="s">
        <v>15</v>
      </c>
      <c r="H514" s="12" t="s">
        <v>931</v>
      </c>
      <c r="I514" s="18">
        <v>440000</v>
      </c>
    </row>
    <row r="515" spans="1:9" ht="14.25">
      <c r="A515" s="12" t="s">
        <v>1112</v>
      </c>
      <c r="B515" s="13" t="s">
        <v>927</v>
      </c>
      <c r="C515" s="14" t="s">
        <v>928</v>
      </c>
      <c r="D515" s="15" t="s">
        <v>932</v>
      </c>
      <c r="E515" s="16" t="s">
        <v>933</v>
      </c>
      <c r="F515" s="12" t="s">
        <v>14</v>
      </c>
      <c r="G515" s="17" t="s">
        <v>15</v>
      </c>
      <c r="H515" s="12" t="s">
        <v>934</v>
      </c>
      <c r="I515" s="18">
        <v>100000</v>
      </c>
    </row>
    <row r="516" spans="1:9" ht="14.25">
      <c r="A516" s="12" t="s">
        <v>1112</v>
      </c>
      <c r="B516" s="13" t="s">
        <v>927</v>
      </c>
      <c r="C516" s="14" t="s">
        <v>928</v>
      </c>
      <c r="D516" s="15" t="s">
        <v>935</v>
      </c>
      <c r="E516" s="16" t="s">
        <v>936</v>
      </c>
      <c r="F516" s="12" t="s">
        <v>14</v>
      </c>
      <c r="G516" s="17" t="s">
        <v>15</v>
      </c>
      <c r="H516" s="12" t="s">
        <v>937</v>
      </c>
      <c r="I516" s="18">
        <v>50000</v>
      </c>
    </row>
    <row r="517" spans="1:9" ht="14.25">
      <c r="A517" s="12" t="s">
        <v>1112</v>
      </c>
      <c r="B517" s="13" t="s">
        <v>927</v>
      </c>
      <c r="C517" s="14" t="s">
        <v>928</v>
      </c>
      <c r="D517" s="15" t="s">
        <v>938</v>
      </c>
      <c r="E517" s="16" t="s">
        <v>939</v>
      </c>
      <c r="F517" s="12" t="s">
        <v>14</v>
      </c>
      <c r="G517" s="17" t="s">
        <v>15</v>
      </c>
      <c r="H517" s="12" t="s">
        <v>940</v>
      </c>
      <c r="I517" s="18">
        <v>100000</v>
      </c>
    </row>
    <row r="518" spans="1:9" ht="14.25">
      <c r="A518" s="12" t="s">
        <v>1112</v>
      </c>
      <c r="B518" s="13" t="s">
        <v>927</v>
      </c>
      <c r="C518" s="14" t="s">
        <v>928</v>
      </c>
      <c r="D518" s="15" t="s">
        <v>938</v>
      </c>
      <c r="E518" s="16" t="s">
        <v>939</v>
      </c>
      <c r="F518" s="12" t="s">
        <v>14</v>
      </c>
      <c r="G518" s="17" t="s">
        <v>15</v>
      </c>
      <c r="H518" s="12" t="s">
        <v>941</v>
      </c>
      <c r="I518" s="18">
        <v>420000</v>
      </c>
    </row>
    <row r="519" spans="1:9" ht="14.25">
      <c r="A519" s="12" t="s">
        <v>1112</v>
      </c>
      <c r="B519" s="13" t="s">
        <v>927</v>
      </c>
      <c r="C519" s="14" t="s">
        <v>928</v>
      </c>
      <c r="D519" s="15" t="s">
        <v>938</v>
      </c>
      <c r="E519" s="16" t="s">
        <v>939</v>
      </c>
      <c r="F519" s="12" t="s">
        <v>14</v>
      </c>
      <c r="G519" s="17" t="s">
        <v>15</v>
      </c>
      <c r="H519" s="12" t="s">
        <v>942</v>
      </c>
      <c r="I519" s="18">
        <v>150000</v>
      </c>
    </row>
    <row r="520" spans="1:9" ht="14.25">
      <c r="A520" s="12" t="s">
        <v>1112</v>
      </c>
      <c r="B520" s="13" t="s">
        <v>927</v>
      </c>
      <c r="C520" s="14" t="s">
        <v>928</v>
      </c>
      <c r="D520" s="15" t="s">
        <v>943</v>
      </c>
      <c r="E520" s="16" t="s">
        <v>944</v>
      </c>
      <c r="F520" s="12" t="s">
        <v>570</v>
      </c>
      <c r="G520" s="17" t="s">
        <v>571</v>
      </c>
      <c r="H520" s="12" t="s">
        <v>945</v>
      </c>
      <c r="I520" s="18">
        <v>440000</v>
      </c>
    </row>
    <row r="521" spans="1:9" ht="14.25">
      <c r="A521" s="12" t="s">
        <v>1112</v>
      </c>
      <c r="B521" s="13" t="s">
        <v>927</v>
      </c>
      <c r="C521" s="14" t="s">
        <v>928</v>
      </c>
      <c r="D521" s="15" t="s">
        <v>935</v>
      </c>
      <c r="E521" s="16" t="s">
        <v>936</v>
      </c>
      <c r="F521" s="12" t="s">
        <v>14</v>
      </c>
      <c r="G521" s="17" t="s">
        <v>15</v>
      </c>
      <c r="H521" s="12" t="s">
        <v>946</v>
      </c>
      <c r="I521" s="18">
        <v>1200000</v>
      </c>
    </row>
    <row r="522" spans="1:9" ht="14.25">
      <c r="A522" s="12" t="s">
        <v>1112</v>
      </c>
      <c r="B522" s="13" t="s">
        <v>947</v>
      </c>
      <c r="C522" s="14" t="s">
        <v>948</v>
      </c>
      <c r="D522" s="15" t="s">
        <v>401</v>
      </c>
      <c r="E522" s="16" t="s">
        <v>402</v>
      </c>
      <c r="F522" s="12" t="s">
        <v>14</v>
      </c>
      <c r="G522" s="17" t="s">
        <v>15</v>
      </c>
      <c r="H522" s="12" t="s">
        <v>949</v>
      </c>
      <c r="I522" s="18">
        <v>5000</v>
      </c>
    </row>
    <row r="523" spans="1:9" ht="14.25">
      <c r="A523" s="12" t="s">
        <v>1112</v>
      </c>
      <c r="B523" s="13" t="s">
        <v>947</v>
      </c>
      <c r="C523" s="14" t="s">
        <v>948</v>
      </c>
      <c r="D523" s="15" t="s">
        <v>235</v>
      </c>
      <c r="E523" s="16" t="s">
        <v>236</v>
      </c>
      <c r="F523" s="12" t="s">
        <v>14</v>
      </c>
      <c r="G523" s="17" t="s">
        <v>15</v>
      </c>
      <c r="H523" s="12" t="s">
        <v>950</v>
      </c>
      <c r="I523" s="18">
        <v>275000</v>
      </c>
    </row>
    <row r="524" spans="1:9" ht="14.25">
      <c r="A524" s="12" t="s">
        <v>1112</v>
      </c>
      <c r="B524" s="13" t="s">
        <v>947</v>
      </c>
      <c r="C524" s="14" t="s">
        <v>948</v>
      </c>
      <c r="D524" s="15" t="s">
        <v>336</v>
      </c>
      <c r="E524" s="16" t="s">
        <v>337</v>
      </c>
      <c r="F524" s="12" t="s">
        <v>14</v>
      </c>
      <c r="G524" s="17" t="s">
        <v>15</v>
      </c>
      <c r="H524" s="20" t="s">
        <v>951</v>
      </c>
      <c r="I524" s="18">
        <v>300000</v>
      </c>
    </row>
    <row r="525" spans="1:9" ht="14.25">
      <c r="A525" s="12" t="s">
        <v>1112</v>
      </c>
      <c r="B525" s="13" t="s">
        <v>947</v>
      </c>
      <c r="C525" s="14" t="s">
        <v>948</v>
      </c>
      <c r="D525" s="15" t="s">
        <v>855</v>
      </c>
      <c r="E525" s="16" t="s">
        <v>856</v>
      </c>
      <c r="F525" s="12" t="s">
        <v>14</v>
      </c>
      <c r="G525" s="17" t="s">
        <v>15</v>
      </c>
      <c r="H525" s="12" t="s">
        <v>952</v>
      </c>
      <c r="I525" s="18">
        <v>791400</v>
      </c>
    </row>
    <row r="526" spans="1:9" ht="14.25">
      <c r="A526" s="12" t="s">
        <v>1112</v>
      </c>
      <c r="B526" s="13" t="s">
        <v>947</v>
      </c>
      <c r="C526" s="14" t="s">
        <v>948</v>
      </c>
      <c r="D526" s="15" t="s">
        <v>159</v>
      </c>
      <c r="E526" s="16" t="s">
        <v>160</v>
      </c>
      <c r="F526" s="12" t="s">
        <v>14</v>
      </c>
      <c r="G526" s="17" t="s">
        <v>15</v>
      </c>
      <c r="H526" s="12" t="s">
        <v>953</v>
      </c>
      <c r="I526" s="18">
        <v>150000</v>
      </c>
    </row>
    <row r="527" spans="1:9" ht="14.25">
      <c r="A527" s="12" t="s">
        <v>1112</v>
      </c>
      <c r="B527" s="13" t="s">
        <v>947</v>
      </c>
      <c r="C527" s="14" t="s">
        <v>948</v>
      </c>
      <c r="D527" s="15" t="s">
        <v>159</v>
      </c>
      <c r="E527" s="16" t="s">
        <v>160</v>
      </c>
      <c r="F527" s="12" t="s">
        <v>14</v>
      </c>
      <c r="G527" s="17" t="s">
        <v>15</v>
      </c>
      <c r="H527" s="12" t="s">
        <v>954</v>
      </c>
      <c r="I527" s="18">
        <v>105000</v>
      </c>
    </row>
    <row r="528" spans="1:9" ht="14.25">
      <c r="A528" s="12" t="s">
        <v>1112</v>
      </c>
      <c r="B528" s="13" t="s">
        <v>947</v>
      </c>
      <c r="C528" s="14" t="s">
        <v>948</v>
      </c>
      <c r="D528" s="15" t="s">
        <v>541</v>
      </c>
      <c r="E528" s="16" t="s">
        <v>542</v>
      </c>
      <c r="F528" s="12" t="s">
        <v>14</v>
      </c>
      <c r="G528" s="17" t="s">
        <v>15</v>
      </c>
      <c r="H528" s="12" t="s">
        <v>955</v>
      </c>
      <c r="I528" s="18">
        <v>100000</v>
      </c>
    </row>
    <row r="529" spans="1:9" ht="14.25">
      <c r="A529" s="12" t="s">
        <v>1112</v>
      </c>
      <c r="B529" s="13" t="s">
        <v>947</v>
      </c>
      <c r="C529" s="14" t="s">
        <v>948</v>
      </c>
      <c r="D529" s="15" t="s">
        <v>682</v>
      </c>
      <c r="E529" s="16" t="s">
        <v>683</v>
      </c>
      <c r="F529" s="12" t="s">
        <v>14</v>
      </c>
      <c r="G529" s="17" t="s">
        <v>15</v>
      </c>
      <c r="H529" s="12" t="s">
        <v>956</v>
      </c>
      <c r="I529" s="18">
        <v>10000</v>
      </c>
    </row>
    <row r="530" spans="1:9" ht="14.25">
      <c r="A530" s="12" t="s">
        <v>1112</v>
      </c>
      <c r="B530" s="13" t="s">
        <v>947</v>
      </c>
      <c r="C530" s="14" t="s">
        <v>948</v>
      </c>
      <c r="D530" s="15" t="s">
        <v>110</v>
      </c>
      <c r="E530" s="16" t="s">
        <v>111</v>
      </c>
      <c r="F530" s="12" t="s">
        <v>14</v>
      </c>
      <c r="G530" s="17" t="s">
        <v>15</v>
      </c>
      <c r="H530" s="12" t="s">
        <v>559</v>
      </c>
      <c r="I530" s="18">
        <v>5000</v>
      </c>
    </row>
    <row r="531" spans="1:9" ht="14.25">
      <c r="A531" s="12" t="s">
        <v>1112</v>
      </c>
      <c r="B531" s="13" t="s">
        <v>947</v>
      </c>
      <c r="C531" s="14" t="s">
        <v>948</v>
      </c>
      <c r="D531" s="15" t="s">
        <v>235</v>
      </c>
      <c r="E531" s="16" t="s">
        <v>236</v>
      </c>
      <c r="F531" s="12" t="s">
        <v>14</v>
      </c>
      <c r="G531" s="17" t="s">
        <v>15</v>
      </c>
      <c r="H531" s="12" t="s">
        <v>957</v>
      </c>
      <c r="I531" s="18">
        <v>100000</v>
      </c>
    </row>
    <row r="532" spans="1:9" ht="14.25">
      <c r="A532" s="12" t="s">
        <v>1112</v>
      </c>
      <c r="B532" s="13" t="s">
        <v>947</v>
      </c>
      <c r="C532" s="14" t="s">
        <v>948</v>
      </c>
      <c r="D532" s="15" t="s">
        <v>401</v>
      </c>
      <c r="E532" s="16" t="s">
        <v>402</v>
      </c>
      <c r="F532" s="12" t="s">
        <v>14</v>
      </c>
      <c r="G532" s="17" t="s">
        <v>15</v>
      </c>
      <c r="H532" s="12" t="s">
        <v>958</v>
      </c>
      <c r="I532" s="18">
        <v>7000</v>
      </c>
    </row>
    <row r="533" spans="1:9" ht="14.25">
      <c r="A533" s="12" t="s">
        <v>1112</v>
      </c>
      <c r="B533" s="13" t="s">
        <v>947</v>
      </c>
      <c r="C533" s="14" t="s">
        <v>948</v>
      </c>
      <c r="D533" s="15" t="s">
        <v>401</v>
      </c>
      <c r="E533" s="16" t="s">
        <v>402</v>
      </c>
      <c r="F533" s="12" t="s">
        <v>14</v>
      </c>
      <c r="G533" s="17" t="s">
        <v>15</v>
      </c>
      <c r="H533" s="20" t="s">
        <v>407</v>
      </c>
      <c r="I533" s="18">
        <v>20000</v>
      </c>
    </row>
    <row r="534" spans="1:9" ht="14.25">
      <c r="A534" s="12" t="s">
        <v>1112</v>
      </c>
      <c r="B534" s="13" t="s">
        <v>947</v>
      </c>
      <c r="C534" s="14" t="s">
        <v>948</v>
      </c>
      <c r="D534" s="15" t="s">
        <v>286</v>
      </c>
      <c r="E534" s="16" t="s">
        <v>287</v>
      </c>
      <c r="F534" s="12" t="s">
        <v>14</v>
      </c>
      <c r="G534" s="17" t="s">
        <v>15</v>
      </c>
      <c r="H534" s="12" t="s">
        <v>1104</v>
      </c>
      <c r="I534" s="18">
        <v>10000</v>
      </c>
    </row>
    <row r="535" spans="1:9" ht="14.25">
      <c r="A535" s="12" t="s">
        <v>1112</v>
      </c>
      <c r="B535" s="13" t="s">
        <v>947</v>
      </c>
      <c r="C535" s="14" t="s">
        <v>948</v>
      </c>
      <c r="D535" s="15" t="s">
        <v>960</v>
      </c>
      <c r="E535" s="16" t="s">
        <v>961</v>
      </c>
      <c r="F535" s="12" t="s">
        <v>14</v>
      </c>
      <c r="G535" s="17" t="s">
        <v>15</v>
      </c>
      <c r="H535" s="12" t="s">
        <v>136</v>
      </c>
      <c r="I535" s="18">
        <v>70000</v>
      </c>
    </row>
    <row r="536" spans="1:9" ht="14.25">
      <c r="A536" s="12" t="s">
        <v>1112</v>
      </c>
      <c r="B536" s="13" t="s">
        <v>947</v>
      </c>
      <c r="C536" s="14" t="s">
        <v>948</v>
      </c>
      <c r="D536" s="15" t="s">
        <v>235</v>
      </c>
      <c r="E536" s="16" t="s">
        <v>236</v>
      </c>
      <c r="F536" s="12" t="s">
        <v>14</v>
      </c>
      <c r="G536" s="17" t="s">
        <v>15</v>
      </c>
      <c r="H536" s="12" t="s">
        <v>962</v>
      </c>
      <c r="I536" s="18">
        <v>14000</v>
      </c>
    </row>
    <row r="537" spans="1:9" ht="14.25">
      <c r="A537" s="12" t="s">
        <v>1112</v>
      </c>
      <c r="B537" s="13" t="s">
        <v>947</v>
      </c>
      <c r="C537" s="14" t="s">
        <v>948</v>
      </c>
      <c r="D537" s="15" t="s">
        <v>960</v>
      </c>
      <c r="E537" s="16" t="s">
        <v>961</v>
      </c>
      <c r="F537" s="12" t="s">
        <v>14</v>
      </c>
      <c r="G537" s="17" t="s">
        <v>15</v>
      </c>
      <c r="H537" s="12" t="s">
        <v>963</v>
      </c>
      <c r="I537" s="18">
        <v>20000</v>
      </c>
    </row>
    <row r="538" spans="1:9" ht="14.25">
      <c r="A538" s="12" t="s">
        <v>1112</v>
      </c>
      <c r="B538" s="13" t="s">
        <v>947</v>
      </c>
      <c r="C538" s="14" t="s">
        <v>948</v>
      </c>
      <c r="D538" s="15" t="s">
        <v>235</v>
      </c>
      <c r="E538" s="16" t="s">
        <v>236</v>
      </c>
      <c r="F538" s="12" t="s">
        <v>46</v>
      </c>
      <c r="G538" s="17" t="s">
        <v>47</v>
      </c>
      <c r="H538" s="12" t="s">
        <v>964</v>
      </c>
      <c r="I538" s="18">
        <v>506616</v>
      </c>
    </row>
    <row r="539" spans="1:9" ht="14.25">
      <c r="A539" s="12" t="s">
        <v>1112</v>
      </c>
      <c r="B539" s="13" t="s">
        <v>947</v>
      </c>
      <c r="C539" s="14" t="s">
        <v>948</v>
      </c>
      <c r="D539" s="15" t="s">
        <v>331</v>
      </c>
      <c r="E539" s="16" t="s">
        <v>18</v>
      </c>
      <c r="F539" s="12" t="s">
        <v>14</v>
      </c>
      <c r="G539" s="17" t="s">
        <v>15</v>
      </c>
      <c r="H539" s="12" t="s">
        <v>965</v>
      </c>
      <c r="I539" s="18">
        <v>7000</v>
      </c>
    </row>
    <row r="540" spans="1:9" ht="14.25">
      <c r="A540" s="12" t="s">
        <v>1112</v>
      </c>
      <c r="B540" s="13" t="s">
        <v>947</v>
      </c>
      <c r="C540" s="14" t="s">
        <v>948</v>
      </c>
      <c r="D540" s="15" t="s">
        <v>331</v>
      </c>
      <c r="E540" s="16" t="s">
        <v>18</v>
      </c>
      <c r="F540" s="12" t="s">
        <v>14</v>
      </c>
      <c r="G540" s="17" t="s">
        <v>15</v>
      </c>
      <c r="H540" s="12" t="s">
        <v>966</v>
      </c>
      <c r="I540" s="18">
        <v>30000</v>
      </c>
    </row>
    <row r="541" spans="1:9" ht="14.25">
      <c r="A541" s="12" t="s">
        <v>1112</v>
      </c>
      <c r="B541" s="13" t="s">
        <v>947</v>
      </c>
      <c r="C541" s="14" t="s">
        <v>948</v>
      </c>
      <c r="D541" s="15" t="s">
        <v>306</v>
      </c>
      <c r="E541" s="16" t="s">
        <v>307</v>
      </c>
      <c r="F541" s="12" t="s">
        <v>46</v>
      </c>
      <c r="G541" s="17" t="s">
        <v>47</v>
      </c>
      <c r="H541" s="12" t="s">
        <v>967</v>
      </c>
      <c r="I541" s="18">
        <v>68200</v>
      </c>
    </row>
    <row r="542" spans="1:9" ht="14.25">
      <c r="A542" s="12" t="s">
        <v>1112</v>
      </c>
      <c r="B542" s="13" t="s">
        <v>947</v>
      </c>
      <c r="C542" s="14" t="s">
        <v>948</v>
      </c>
      <c r="D542" s="15" t="s">
        <v>301</v>
      </c>
      <c r="E542" s="16" t="s">
        <v>18</v>
      </c>
      <c r="F542" s="12" t="s">
        <v>14</v>
      </c>
      <c r="G542" s="17" t="s">
        <v>15</v>
      </c>
      <c r="H542" s="12" t="s">
        <v>968</v>
      </c>
      <c r="I542" s="18">
        <v>15000</v>
      </c>
    </row>
    <row r="543" spans="1:9" ht="14.25">
      <c r="A543" s="12" t="s">
        <v>1112</v>
      </c>
      <c r="B543" s="13" t="s">
        <v>947</v>
      </c>
      <c r="C543" s="14" t="s">
        <v>948</v>
      </c>
      <c r="D543" s="15" t="s">
        <v>74</v>
      </c>
      <c r="E543" s="16" t="s">
        <v>75</v>
      </c>
      <c r="F543" s="12" t="s">
        <v>46</v>
      </c>
      <c r="G543" s="17" t="s">
        <v>47</v>
      </c>
      <c r="H543" s="12" t="s">
        <v>969</v>
      </c>
      <c r="I543" s="18">
        <v>108000</v>
      </c>
    </row>
    <row r="544" spans="1:9" ht="14.25">
      <c r="A544" s="12" t="s">
        <v>1112</v>
      </c>
      <c r="B544" s="13" t="s">
        <v>947</v>
      </c>
      <c r="C544" s="14" t="s">
        <v>948</v>
      </c>
      <c r="D544" s="15" t="s">
        <v>74</v>
      </c>
      <c r="E544" s="16" t="s">
        <v>75</v>
      </c>
      <c r="F544" s="12" t="s">
        <v>14</v>
      </c>
      <c r="G544" s="17" t="s">
        <v>15</v>
      </c>
      <c r="H544" s="12" t="s">
        <v>970</v>
      </c>
      <c r="I544" s="18">
        <v>100000</v>
      </c>
    </row>
    <row r="545" spans="1:9" ht="14.25">
      <c r="A545" s="12" t="s">
        <v>1112</v>
      </c>
      <c r="B545" s="13" t="s">
        <v>947</v>
      </c>
      <c r="C545" s="14" t="s">
        <v>948</v>
      </c>
      <c r="D545" s="15" t="s">
        <v>78</v>
      </c>
      <c r="E545" s="16" t="s">
        <v>18</v>
      </c>
      <c r="F545" s="12" t="s">
        <v>14</v>
      </c>
      <c r="G545" s="17" t="s">
        <v>15</v>
      </c>
      <c r="H545" s="12" t="s">
        <v>971</v>
      </c>
      <c r="I545" s="18">
        <v>70000</v>
      </c>
    </row>
    <row r="546" spans="1:9" ht="14.25">
      <c r="A546" s="12" t="s">
        <v>1112</v>
      </c>
      <c r="B546" s="13" t="s">
        <v>947</v>
      </c>
      <c r="C546" s="14" t="s">
        <v>948</v>
      </c>
      <c r="D546" s="15" t="s">
        <v>78</v>
      </c>
      <c r="E546" s="16" t="s">
        <v>18</v>
      </c>
      <c r="F546" s="12" t="s">
        <v>14</v>
      </c>
      <c r="G546" s="17" t="s">
        <v>15</v>
      </c>
      <c r="H546" s="12" t="s">
        <v>972</v>
      </c>
      <c r="I546" s="18">
        <v>300000</v>
      </c>
    </row>
    <row r="547" spans="1:9" ht="14.25">
      <c r="A547" s="12" t="s">
        <v>1112</v>
      </c>
      <c r="B547" s="13" t="s">
        <v>947</v>
      </c>
      <c r="C547" s="14" t="s">
        <v>948</v>
      </c>
      <c r="D547" s="15" t="s">
        <v>78</v>
      </c>
      <c r="E547" s="16" t="s">
        <v>18</v>
      </c>
      <c r="F547" s="12" t="s">
        <v>14</v>
      </c>
      <c r="G547" s="17" t="s">
        <v>15</v>
      </c>
      <c r="H547" s="12" t="s">
        <v>842</v>
      </c>
      <c r="I547" s="18">
        <v>60000</v>
      </c>
    </row>
    <row r="548" spans="1:9" ht="14.25">
      <c r="A548" s="12" t="s">
        <v>1112</v>
      </c>
      <c r="B548" s="13" t="s">
        <v>947</v>
      </c>
      <c r="C548" s="14" t="s">
        <v>948</v>
      </c>
      <c r="D548" s="15" t="s">
        <v>17</v>
      </c>
      <c r="E548" s="16" t="s">
        <v>18</v>
      </c>
      <c r="F548" s="12" t="s">
        <v>14</v>
      </c>
      <c r="G548" s="17" t="s">
        <v>15</v>
      </c>
      <c r="H548" s="12" t="s">
        <v>973</v>
      </c>
      <c r="I548" s="18">
        <v>140000</v>
      </c>
    </row>
    <row r="549" spans="1:9" ht="14.25">
      <c r="A549" s="12" t="s">
        <v>1112</v>
      </c>
      <c r="B549" s="13" t="s">
        <v>947</v>
      </c>
      <c r="C549" s="14" t="s">
        <v>948</v>
      </c>
      <c r="D549" s="15" t="s">
        <v>78</v>
      </c>
      <c r="E549" s="16" t="s">
        <v>18</v>
      </c>
      <c r="F549" s="12" t="s">
        <v>46</v>
      </c>
      <c r="G549" s="17" t="s">
        <v>47</v>
      </c>
      <c r="H549" s="12" t="s">
        <v>974</v>
      </c>
      <c r="I549" s="18">
        <v>131700</v>
      </c>
    </row>
    <row r="550" spans="1:9" ht="14.25">
      <c r="A550" s="12" t="s">
        <v>1112</v>
      </c>
      <c r="B550" s="13" t="s">
        <v>975</v>
      </c>
      <c r="C550" s="14" t="s">
        <v>976</v>
      </c>
      <c r="D550" s="15" t="s">
        <v>235</v>
      </c>
      <c r="E550" s="16" t="s">
        <v>236</v>
      </c>
      <c r="F550" s="12" t="s">
        <v>14</v>
      </c>
      <c r="G550" s="17" t="s">
        <v>15</v>
      </c>
      <c r="H550" s="12" t="s">
        <v>977</v>
      </c>
      <c r="I550" s="18">
        <v>14000</v>
      </c>
    </row>
    <row r="551" spans="1:9" ht="14.25">
      <c r="A551" s="12" t="s">
        <v>1112</v>
      </c>
      <c r="B551" s="13" t="s">
        <v>975</v>
      </c>
      <c r="C551" s="14" t="s">
        <v>976</v>
      </c>
      <c r="D551" s="15" t="s">
        <v>235</v>
      </c>
      <c r="E551" s="16" t="s">
        <v>236</v>
      </c>
      <c r="F551" s="12" t="s">
        <v>14</v>
      </c>
      <c r="G551" s="17" t="s">
        <v>15</v>
      </c>
      <c r="H551" s="12" t="s">
        <v>978</v>
      </c>
      <c r="I551" s="18">
        <v>21000</v>
      </c>
    </row>
    <row r="552" spans="1:9" ht="14.25">
      <c r="A552" s="12" t="s">
        <v>1112</v>
      </c>
      <c r="B552" s="13" t="s">
        <v>975</v>
      </c>
      <c r="C552" s="14" t="s">
        <v>976</v>
      </c>
      <c r="D552" s="15" t="s">
        <v>401</v>
      </c>
      <c r="E552" s="16" t="s">
        <v>402</v>
      </c>
      <c r="F552" s="12" t="s">
        <v>14</v>
      </c>
      <c r="G552" s="17" t="s">
        <v>15</v>
      </c>
      <c r="H552" s="12" t="s">
        <v>979</v>
      </c>
      <c r="I552" s="18">
        <v>3000</v>
      </c>
    </row>
    <row r="553" spans="1:9" ht="14.25">
      <c r="A553" s="12" t="s">
        <v>1112</v>
      </c>
      <c r="B553" s="13" t="s">
        <v>975</v>
      </c>
      <c r="C553" s="14" t="s">
        <v>976</v>
      </c>
      <c r="D553" s="15" t="s">
        <v>401</v>
      </c>
      <c r="E553" s="16" t="s">
        <v>402</v>
      </c>
      <c r="F553" s="12" t="s">
        <v>14</v>
      </c>
      <c r="G553" s="17" t="s">
        <v>15</v>
      </c>
      <c r="H553" s="12" t="s">
        <v>980</v>
      </c>
      <c r="I553" s="18">
        <v>10000</v>
      </c>
    </row>
    <row r="554" spans="1:9" ht="14.25">
      <c r="A554" s="12" t="s">
        <v>1112</v>
      </c>
      <c r="B554" s="13" t="s">
        <v>975</v>
      </c>
      <c r="C554" s="14" t="s">
        <v>976</v>
      </c>
      <c r="D554" s="15" t="s">
        <v>235</v>
      </c>
      <c r="E554" s="16" t="s">
        <v>236</v>
      </c>
      <c r="F554" s="12" t="s">
        <v>14</v>
      </c>
      <c r="G554" s="17" t="s">
        <v>15</v>
      </c>
      <c r="H554" s="12" t="s">
        <v>981</v>
      </c>
      <c r="I554" s="18">
        <v>14000</v>
      </c>
    </row>
    <row r="555" spans="1:9" ht="14.25">
      <c r="A555" s="12" t="s">
        <v>1112</v>
      </c>
      <c r="B555" s="13" t="s">
        <v>975</v>
      </c>
      <c r="C555" s="14" t="s">
        <v>976</v>
      </c>
      <c r="D555" s="15" t="s">
        <v>331</v>
      </c>
      <c r="E555" s="16" t="s">
        <v>18</v>
      </c>
      <c r="F555" s="12" t="s">
        <v>14</v>
      </c>
      <c r="G555" s="17" t="s">
        <v>15</v>
      </c>
      <c r="H555" s="12" t="s">
        <v>982</v>
      </c>
      <c r="I555" s="18">
        <v>4000</v>
      </c>
    </row>
    <row r="556" spans="1:9" ht="14.25">
      <c r="A556" s="12" t="s">
        <v>1112</v>
      </c>
      <c r="B556" s="13" t="s">
        <v>983</v>
      </c>
      <c r="C556" s="14" t="s">
        <v>984</v>
      </c>
      <c r="D556" s="15" t="s">
        <v>813</v>
      </c>
      <c r="E556" s="16" t="s">
        <v>814</v>
      </c>
      <c r="F556" s="12" t="s">
        <v>14</v>
      </c>
      <c r="G556" s="17" t="s">
        <v>15</v>
      </c>
      <c r="H556" s="12" t="s">
        <v>985</v>
      </c>
      <c r="I556" s="18">
        <v>35000</v>
      </c>
    </row>
    <row r="557" spans="1:9" ht="14.25">
      <c r="A557" s="12" t="s">
        <v>1112</v>
      </c>
      <c r="B557" s="13" t="s">
        <v>983</v>
      </c>
      <c r="C557" s="14" t="s">
        <v>984</v>
      </c>
      <c r="D557" s="15" t="s">
        <v>813</v>
      </c>
      <c r="E557" s="16" t="s">
        <v>814</v>
      </c>
      <c r="F557" s="12" t="s">
        <v>14</v>
      </c>
      <c r="G557" s="17" t="s">
        <v>15</v>
      </c>
      <c r="H557" s="12" t="s">
        <v>986</v>
      </c>
      <c r="I557" s="18">
        <v>35000</v>
      </c>
    </row>
    <row r="558" spans="1:9" ht="14.25">
      <c r="A558" s="12" t="s">
        <v>1112</v>
      </c>
      <c r="B558" s="13" t="s">
        <v>983</v>
      </c>
      <c r="C558" s="14" t="s">
        <v>984</v>
      </c>
      <c r="D558" s="15" t="s">
        <v>813</v>
      </c>
      <c r="E558" s="16" t="s">
        <v>814</v>
      </c>
      <c r="F558" s="12" t="s">
        <v>14</v>
      </c>
      <c r="G558" s="17" t="s">
        <v>15</v>
      </c>
      <c r="H558" s="12" t="s">
        <v>987</v>
      </c>
      <c r="I558" s="18">
        <v>250000</v>
      </c>
    </row>
    <row r="559" spans="1:9" ht="14.25">
      <c r="A559" s="12" t="s">
        <v>1112</v>
      </c>
      <c r="B559" s="13" t="s">
        <v>983</v>
      </c>
      <c r="C559" s="14" t="s">
        <v>984</v>
      </c>
      <c r="D559" s="15" t="s">
        <v>286</v>
      </c>
      <c r="E559" s="16" t="s">
        <v>287</v>
      </c>
      <c r="F559" s="12" t="s">
        <v>156</v>
      </c>
      <c r="G559" s="17" t="s">
        <v>157</v>
      </c>
      <c r="H559" s="12" t="s">
        <v>1104</v>
      </c>
      <c r="I559" s="18">
        <v>10000</v>
      </c>
    </row>
    <row r="560" spans="1:9" ht="14.25">
      <c r="A560" s="12" t="s">
        <v>1112</v>
      </c>
      <c r="B560" s="13" t="s">
        <v>983</v>
      </c>
      <c r="C560" s="14" t="s">
        <v>984</v>
      </c>
      <c r="D560" s="15" t="s">
        <v>336</v>
      </c>
      <c r="E560" s="16" t="s">
        <v>337</v>
      </c>
      <c r="F560" s="12" t="s">
        <v>46</v>
      </c>
      <c r="G560" s="17" t="s">
        <v>47</v>
      </c>
      <c r="H560" s="12" t="s">
        <v>988</v>
      </c>
      <c r="I560" s="18">
        <v>300000</v>
      </c>
    </row>
    <row r="561" spans="1:9" ht="14.25">
      <c r="A561" s="12" t="s">
        <v>1112</v>
      </c>
      <c r="B561" s="13" t="s">
        <v>983</v>
      </c>
      <c r="C561" s="14" t="s">
        <v>984</v>
      </c>
      <c r="D561" s="15" t="s">
        <v>989</v>
      </c>
      <c r="E561" s="16" t="s">
        <v>18</v>
      </c>
      <c r="F561" s="12" t="s">
        <v>156</v>
      </c>
      <c r="G561" s="17" t="s">
        <v>157</v>
      </c>
      <c r="H561" s="12" t="s">
        <v>956</v>
      </c>
      <c r="I561" s="18">
        <v>10000</v>
      </c>
    </row>
    <row r="562" spans="1:9" ht="14.25">
      <c r="A562" s="12" t="s">
        <v>1112</v>
      </c>
      <c r="B562" s="13" t="s">
        <v>983</v>
      </c>
      <c r="C562" s="14" t="s">
        <v>984</v>
      </c>
      <c r="D562" s="15" t="s">
        <v>401</v>
      </c>
      <c r="E562" s="16" t="s">
        <v>402</v>
      </c>
      <c r="F562" s="12" t="s">
        <v>156</v>
      </c>
      <c r="G562" s="17" t="s">
        <v>157</v>
      </c>
      <c r="H562" s="12" t="s">
        <v>958</v>
      </c>
      <c r="I562" s="18">
        <v>7000</v>
      </c>
    </row>
    <row r="563" spans="1:9" ht="14.25">
      <c r="A563" s="12" t="s">
        <v>1112</v>
      </c>
      <c r="B563" s="13" t="s">
        <v>983</v>
      </c>
      <c r="C563" s="14" t="s">
        <v>984</v>
      </c>
      <c r="D563" s="15" t="s">
        <v>401</v>
      </c>
      <c r="E563" s="16" t="s">
        <v>402</v>
      </c>
      <c r="F563" s="12" t="s">
        <v>14</v>
      </c>
      <c r="G563" s="17" t="s">
        <v>15</v>
      </c>
      <c r="H563" s="20" t="s">
        <v>407</v>
      </c>
      <c r="I563" s="18">
        <v>20000</v>
      </c>
    </row>
    <row r="564" spans="1:9" ht="14.25">
      <c r="A564" s="12" t="s">
        <v>1112</v>
      </c>
      <c r="B564" s="13" t="s">
        <v>983</v>
      </c>
      <c r="C564" s="14" t="s">
        <v>984</v>
      </c>
      <c r="D564" s="15" t="s">
        <v>990</v>
      </c>
      <c r="E564" s="16" t="s">
        <v>991</v>
      </c>
      <c r="F564" s="12" t="s">
        <v>156</v>
      </c>
      <c r="G564" s="17" t="s">
        <v>157</v>
      </c>
      <c r="H564" s="12" t="s">
        <v>949</v>
      </c>
      <c r="I564" s="18">
        <v>5000</v>
      </c>
    </row>
    <row r="565" spans="1:9" ht="14.25">
      <c r="A565" s="12" t="s">
        <v>1112</v>
      </c>
      <c r="B565" s="13" t="s">
        <v>983</v>
      </c>
      <c r="C565" s="14" t="s">
        <v>984</v>
      </c>
      <c r="D565" s="15" t="s">
        <v>110</v>
      </c>
      <c r="E565" s="16" t="s">
        <v>111</v>
      </c>
      <c r="F565" s="12" t="s">
        <v>156</v>
      </c>
      <c r="G565" s="17" t="s">
        <v>157</v>
      </c>
      <c r="H565" s="12" t="s">
        <v>559</v>
      </c>
      <c r="I565" s="18">
        <v>5000</v>
      </c>
    </row>
    <row r="566" spans="1:9" ht="14.25">
      <c r="A566" s="12" t="s">
        <v>1112</v>
      </c>
      <c r="B566" s="13" t="s">
        <v>983</v>
      </c>
      <c r="C566" s="14" t="s">
        <v>984</v>
      </c>
      <c r="D566" s="15" t="s">
        <v>813</v>
      </c>
      <c r="E566" s="16" t="s">
        <v>814</v>
      </c>
      <c r="F566" s="12" t="s">
        <v>14</v>
      </c>
      <c r="G566" s="17" t="s">
        <v>15</v>
      </c>
      <c r="H566" s="12" t="s">
        <v>992</v>
      </c>
      <c r="I566" s="18">
        <v>35000</v>
      </c>
    </row>
    <row r="567" spans="1:9" ht="14.25">
      <c r="A567" s="12" t="s">
        <v>1112</v>
      </c>
      <c r="B567" s="13" t="s">
        <v>983</v>
      </c>
      <c r="C567" s="14" t="s">
        <v>984</v>
      </c>
      <c r="D567" s="15" t="s">
        <v>813</v>
      </c>
      <c r="E567" s="16" t="s">
        <v>814</v>
      </c>
      <c r="F567" s="12" t="s">
        <v>14</v>
      </c>
      <c r="G567" s="17" t="s">
        <v>15</v>
      </c>
      <c r="H567" s="12" t="s">
        <v>963</v>
      </c>
      <c r="I567" s="18">
        <v>40000</v>
      </c>
    </row>
    <row r="568" spans="1:9" ht="14.25">
      <c r="A568" s="12" t="s">
        <v>1112</v>
      </c>
      <c r="B568" s="13" t="s">
        <v>983</v>
      </c>
      <c r="C568" s="14" t="s">
        <v>984</v>
      </c>
      <c r="D568" s="15" t="s">
        <v>813</v>
      </c>
      <c r="E568" s="16" t="s">
        <v>814</v>
      </c>
      <c r="F568" s="12" t="s">
        <v>156</v>
      </c>
      <c r="G568" s="17" t="s">
        <v>157</v>
      </c>
      <c r="H568" s="12" t="s">
        <v>993</v>
      </c>
      <c r="I568" s="18">
        <v>70000</v>
      </c>
    </row>
    <row r="569" spans="1:9" ht="14.25">
      <c r="A569" s="12" t="s">
        <v>1112</v>
      </c>
      <c r="B569" s="13" t="s">
        <v>983</v>
      </c>
      <c r="C569" s="14" t="s">
        <v>984</v>
      </c>
      <c r="D569" s="15" t="s">
        <v>17</v>
      </c>
      <c r="E569" s="16" t="s">
        <v>18</v>
      </c>
      <c r="F569" s="12" t="s">
        <v>14</v>
      </c>
      <c r="G569" s="17" t="s">
        <v>15</v>
      </c>
      <c r="H569" s="12" t="s">
        <v>994</v>
      </c>
      <c r="I569" s="18">
        <v>127100</v>
      </c>
    </row>
    <row r="570" spans="1:9" ht="14.25">
      <c r="A570" s="12" t="s">
        <v>1112</v>
      </c>
      <c r="B570" s="13" t="s">
        <v>983</v>
      </c>
      <c r="C570" s="14" t="s">
        <v>984</v>
      </c>
      <c r="D570" s="15" t="s">
        <v>78</v>
      </c>
      <c r="E570" s="16" t="s">
        <v>18</v>
      </c>
      <c r="F570" s="12" t="s">
        <v>14</v>
      </c>
      <c r="G570" s="17" t="s">
        <v>15</v>
      </c>
      <c r="H570" s="12" t="s">
        <v>971</v>
      </c>
      <c r="I570" s="18">
        <v>70000</v>
      </c>
    </row>
    <row r="571" spans="1:9" ht="14.25">
      <c r="A571" s="12" t="s">
        <v>1112</v>
      </c>
      <c r="B571" s="13" t="s">
        <v>983</v>
      </c>
      <c r="C571" s="14" t="s">
        <v>984</v>
      </c>
      <c r="D571" s="15" t="s">
        <v>78</v>
      </c>
      <c r="E571" s="16" t="s">
        <v>18</v>
      </c>
      <c r="F571" s="12" t="s">
        <v>46</v>
      </c>
      <c r="G571" s="17" t="s">
        <v>47</v>
      </c>
      <c r="H571" s="12" t="s">
        <v>969</v>
      </c>
      <c r="I571" s="18">
        <v>175200</v>
      </c>
    </row>
    <row r="572" spans="1:9" ht="14.25">
      <c r="A572" s="12" t="s">
        <v>1112</v>
      </c>
      <c r="B572" s="13" t="s">
        <v>983</v>
      </c>
      <c r="C572" s="14" t="s">
        <v>984</v>
      </c>
      <c r="D572" s="15" t="s">
        <v>78</v>
      </c>
      <c r="E572" s="16" t="s">
        <v>18</v>
      </c>
      <c r="F572" s="12" t="s">
        <v>156</v>
      </c>
      <c r="G572" s="17" t="s">
        <v>157</v>
      </c>
      <c r="H572" s="12" t="s">
        <v>970</v>
      </c>
      <c r="I572" s="18">
        <v>100000</v>
      </c>
    </row>
    <row r="573" spans="1:9" ht="14.25">
      <c r="A573" s="12" t="s">
        <v>1112</v>
      </c>
      <c r="B573" s="13" t="s">
        <v>983</v>
      </c>
      <c r="C573" s="14" t="s">
        <v>984</v>
      </c>
      <c r="D573" s="15" t="s">
        <v>78</v>
      </c>
      <c r="E573" s="16" t="s">
        <v>18</v>
      </c>
      <c r="F573" s="12" t="s">
        <v>156</v>
      </c>
      <c r="G573" s="17" t="s">
        <v>157</v>
      </c>
      <c r="H573" s="12" t="s">
        <v>995</v>
      </c>
      <c r="I573" s="18">
        <v>50000</v>
      </c>
    </row>
    <row r="574" spans="1:9" ht="14.25">
      <c r="A574" s="12" t="s">
        <v>1112</v>
      </c>
      <c r="B574" s="13" t="s">
        <v>983</v>
      </c>
      <c r="C574" s="14" t="s">
        <v>984</v>
      </c>
      <c r="D574" s="15" t="s">
        <v>74</v>
      </c>
      <c r="E574" s="16" t="s">
        <v>75</v>
      </c>
      <c r="F574" s="12" t="s">
        <v>14</v>
      </c>
      <c r="G574" s="17" t="s">
        <v>15</v>
      </c>
      <c r="H574" s="12" t="s">
        <v>965</v>
      </c>
      <c r="I574" s="18">
        <v>7000</v>
      </c>
    </row>
    <row r="575" spans="1:9" ht="14.25">
      <c r="A575" s="12" t="s">
        <v>1112</v>
      </c>
      <c r="B575" s="13" t="s">
        <v>983</v>
      </c>
      <c r="C575" s="14" t="s">
        <v>984</v>
      </c>
      <c r="D575" s="15" t="s">
        <v>126</v>
      </c>
      <c r="E575" s="16" t="s">
        <v>127</v>
      </c>
      <c r="F575" s="12" t="s">
        <v>14</v>
      </c>
      <c r="G575" s="17" t="s">
        <v>15</v>
      </c>
      <c r="H575" s="12" t="s">
        <v>122</v>
      </c>
      <c r="I575" s="18">
        <v>50000</v>
      </c>
    </row>
    <row r="576" spans="1:9" ht="14.25">
      <c r="A576" s="12" t="s">
        <v>1112</v>
      </c>
      <c r="B576" s="13" t="s">
        <v>983</v>
      </c>
      <c r="C576" s="14" t="s">
        <v>984</v>
      </c>
      <c r="D576" s="15" t="s">
        <v>235</v>
      </c>
      <c r="E576" s="16" t="s">
        <v>236</v>
      </c>
      <c r="F576" s="12" t="s">
        <v>690</v>
      </c>
      <c r="G576" s="17" t="s">
        <v>691</v>
      </c>
      <c r="H576" s="12" t="s">
        <v>964</v>
      </c>
      <c r="I576" s="18">
        <v>467680</v>
      </c>
    </row>
    <row r="577" spans="1:9" ht="14.25">
      <c r="A577" s="12" t="s">
        <v>1112</v>
      </c>
      <c r="B577" s="13" t="s">
        <v>983</v>
      </c>
      <c r="C577" s="14" t="s">
        <v>984</v>
      </c>
      <c r="D577" s="15" t="s">
        <v>813</v>
      </c>
      <c r="E577" s="16" t="s">
        <v>814</v>
      </c>
      <c r="F577" s="12" t="s">
        <v>46</v>
      </c>
      <c r="G577" s="17" t="s">
        <v>47</v>
      </c>
      <c r="H577" s="12" t="s">
        <v>996</v>
      </c>
      <c r="I577" s="18">
        <v>70000</v>
      </c>
    </row>
    <row r="578" spans="1:9" ht="14.25">
      <c r="A578" s="12" t="s">
        <v>1112</v>
      </c>
      <c r="B578" s="13" t="s">
        <v>983</v>
      </c>
      <c r="C578" s="14" t="s">
        <v>984</v>
      </c>
      <c r="D578" s="15" t="s">
        <v>813</v>
      </c>
      <c r="E578" s="16" t="s">
        <v>814</v>
      </c>
      <c r="F578" s="12" t="s">
        <v>14</v>
      </c>
      <c r="G578" s="17" t="s">
        <v>15</v>
      </c>
      <c r="H578" s="12" t="s">
        <v>997</v>
      </c>
      <c r="I578" s="18">
        <v>70000</v>
      </c>
    </row>
    <row r="579" spans="1:9" ht="14.25">
      <c r="A579" s="12" t="s">
        <v>1112</v>
      </c>
      <c r="B579" s="13" t="s">
        <v>983</v>
      </c>
      <c r="C579" s="14" t="s">
        <v>984</v>
      </c>
      <c r="D579" s="15" t="s">
        <v>336</v>
      </c>
      <c r="E579" s="16" t="s">
        <v>337</v>
      </c>
      <c r="F579" s="12" t="s">
        <v>14</v>
      </c>
      <c r="G579" s="17" t="s">
        <v>15</v>
      </c>
      <c r="H579" s="12" t="s">
        <v>952</v>
      </c>
      <c r="I579" s="18">
        <v>94200</v>
      </c>
    </row>
    <row r="580" spans="1:9" ht="14.25">
      <c r="A580" s="12" t="s">
        <v>1112</v>
      </c>
      <c r="B580" s="13" t="s">
        <v>983</v>
      </c>
      <c r="C580" s="14" t="s">
        <v>984</v>
      </c>
      <c r="D580" s="15" t="s">
        <v>235</v>
      </c>
      <c r="E580" s="16" t="s">
        <v>236</v>
      </c>
      <c r="F580" s="12" t="s">
        <v>156</v>
      </c>
      <c r="G580" s="17" t="s">
        <v>157</v>
      </c>
      <c r="H580" s="12" t="s">
        <v>957</v>
      </c>
      <c r="I580" s="18">
        <v>90000</v>
      </c>
    </row>
    <row r="581" spans="1:9" ht="14.25">
      <c r="A581" s="12" t="s">
        <v>1112</v>
      </c>
      <c r="B581" s="13" t="s">
        <v>983</v>
      </c>
      <c r="C581" s="14" t="s">
        <v>984</v>
      </c>
      <c r="D581" s="15" t="s">
        <v>336</v>
      </c>
      <c r="E581" s="16" t="s">
        <v>337</v>
      </c>
      <c r="F581" s="12" t="s">
        <v>46</v>
      </c>
      <c r="G581" s="17" t="s">
        <v>47</v>
      </c>
      <c r="H581" s="12" t="s">
        <v>998</v>
      </c>
      <c r="I581" s="18">
        <v>300000</v>
      </c>
    </row>
    <row r="582" spans="1:9" ht="14.25">
      <c r="A582" s="12" t="s">
        <v>1112</v>
      </c>
      <c r="B582" s="13" t="s">
        <v>983</v>
      </c>
      <c r="C582" s="14" t="s">
        <v>984</v>
      </c>
      <c r="D582" s="15" t="s">
        <v>235</v>
      </c>
      <c r="E582" s="16" t="s">
        <v>236</v>
      </c>
      <c r="F582" s="12" t="s">
        <v>14</v>
      </c>
      <c r="G582" s="17" t="s">
        <v>15</v>
      </c>
      <c r="H582" s="12" t="s">
        <v>962</v>
      </c>
      <c r="I582" s="18">
        <v>14000</v>
      </c>
    </row>
    <row r="583" spans="1:9" ht="14.25">
      <c r="A583" s="12" t="s">
        <v>1112</v>
      </c>
      <c r="B583" s="13" t="s">
        <v>983</v>
      </c>
      <c r="C583" s="14" t="s">
        <v>984</v>
      </c>
      <c r="D583" s="15" t="s">
        <v>235</v>
      </c>
      <c r="E583" s="16" t="s">
        <v>236</v>
      </c>
      <c r="F583" s="12" t="s">
        <v>46</v>
      </c>
      <c r="G583" s="17" t="s">
        <v>47</v>
      </c>
      <c r="H583" s="12" t="s">
        <v>950</v>
      </c>
      <c r="I583" s="18">
        <v>265000</v>
      </c>
    </row>
    <row r="584" spans="1:9" ht="14.25">
      <c r="A584" s="12" t="s">
        <v>1112</v>
      </c>
      <c r="B584" s="13" t="s">
        <v>983</v>
      </c>
      <c r="C584" s="14" t="s">
        <v>984</v>
      </c>
      <c r="D584" s="15" t="s">
        <v>235</v>
      </c>
      <c r="E584" s="16" t="s">
        <v>236</v>
      </c>
      <c r="F584" s="12" t="s">
        <v>46</v>
      </c>
      <c r="G584" s="17" t="s">
        <v>47</v>
      </c>
      <c r="H584" s="12" t="s">
        <v>967</v>
      </c>
      <c r="I584" s="18">
        <v>68138</v>
      </c>
    </row>
    <row r="585" spans="1:9" ht="14.25">
      <c r="A585" s="12" t="s">
        <v>1112</v>
      </c>
      <c r="B585" s="13" t="s">
        <v>983</v>
      </c>
      <c r="C585" s="14" t="s">
        <v>984</v>
      </c>
      <c r="D585" s="15" t="s">
        <v>813</v>
      </c>
      <c r="E585" s="16" t="s">
        <v>814</v>
      </c>
      <c r="F585" s="12" t="s">
        <v>46</v>
      </c>
      <c r="G585" s="17" t="s">
        <v>47</v>
      </c>
      <c r="H585" s="12" t="s">
        <v>999</v>
      </c>
      <c r="I585" s="18">
        <v>35000</v>
      </c>
    </row>
    <row r="586" spans="1:9" ht="14.25">
      <c r="A586" s="12" t="s">
        <v>1112</v>
      </c>
      <c r="B586" s="13" t="s">
        <v>983</v>
      </c>
      <c r="C586" s="14" t="s">
        <v>984</v>
      </c>
      <c r="D586" s="15" t="s">
        <v>813</v>
      </c>
      <c r="E586" s="16" t="s">
        <v>814</v>
      </c>
      <c r="F586" s="12" t="s">
        <v>46</v>
      </c>
      <c r="G586" s="17" t="s">
        <v>47</v>
      </c>
      <c r="H586" s="12" t="s">
        <v>1000</v>
      </c>
      <c r="I586" s="18">
        <v>70000</v>
      </c>
    </row>
    <row r="587" spans="1:9" ht="14.25">
      <c r="A587" s="12" t="s">
        <v>1112</v>
      </c>
      <c r="B587" s="13" t="s">
        <v>983</v>
      </c>
      <c r="C587" s="14" t="s">
        <v>984</v>
      </c>
      <c r="D587" s="15" t="s">
        <v>98</v>
      </c>
      <c r="E587" s="16" t="s">
        <v>99</v>
      </c>
      <c r="F587" s="12" t="s">
        <v>14</v>
      </c>
      <c r="G587" s="17" t="s">
        <v>15</v>
      </c>
      <c r="H587" s="12" t="s">
        <v>1001</v>
      </c>
      <c r="I587" s="18">
        <v>560000</v>
      </c>
    </row>
    <row r="588" spans="1:9" ht="14.25">
      <c r="A588" s="12" t="s">
        <v>1112</v>
      </c>
      <c r="B588" s="13" t="s">
        <v>1002</v>
      </c>
      <c r="C588" s="14" t="s">
        <v>1003</v>
      </c>
      <c r="D588" s="15" t="s">
        <v>235</v>
      </c>
      <c r="E588" s="16" t="s">
        <v>236</v>
      </c>
      <c r="F588" s="12" t="s">
        <v>156</v>
      </c>
      <c r="G588" s="17" t="s">
        <v>157</v>
      </c>
      <c r="H588" s="12" t="s">
        <v>981</v>
      </c>
      <c r="I588" s="18">
        <v>14000</v>
      </c>
    </row>
    <row r="589" spans="1:9" ht="14.25">
      <c r="A589" s="12" t="s">
        <v>1112</v>
      </c>
      <c r="B589" s="13" t="s">
        <v>1002</v>
      </c>
      <c r="C589" s="14" t="s">
        <v>1003</v>
      </c>
      <c r="D589" s="15" t="s">
        <v>235</v>
      </c>
      <c r="E589" s="16" t="s">
        <v>236</v>
      </c>
      <c r="F589" s="12" t="s">
        <v>156</v>
      </c>
      <c r="G589" s="17" t="s">
        <v>157</v>
      </c>
      <c r="H589" s="12" t="s">
        <v>978</v>
      </c>
      <c r="I589" s="18">
        <v>21000</v>
      </c>
    </row>
    <row r="590" spans="1:9" ht="14.25">
      <c r="A590" s="12" t="s">
        <v>1112</v>
      </c>
      <c r="B590" s="13" t="s">
        <v>1002</v>
      </c>
      <c r="C590" s="14" t="s">
        <v>1003</v>
      </c>
      <c r="D590" s="15" t="s">
        <v>235</v>
      </c>
      <c r="E590" s="16" t="s">
        <v>236</v>
      </c>
      <c r="F590" s="12" t="s">
        <v>14</v>
      </c>
      <c r="G590" s="17" t="s">
        <v>15</v>
      </c>
      <c r="H590" s="12" t="s">
        <v>977</v>
      </c>
      <c r="I590" s="18">
        <v>14000</v>
      </c>
    </row>
    <row r="591" spans="1:9" ht="14.25">
      <c r="A591" s="12" t="s">
        <v>1112</v>
      </c>
      <c r="B591" s="13" t="s">
        <v>1002</v>
      </c>
      <c r="C591" s="14" t="s">
        <v>1003</v>
      </c>
      <c r="D591" s="15" t="s">
        <v>401</v>
      </c>
      <c r="E591" s="16" t="s">
        <v>402</v>
      </c>
      <c r="F591" s="12" t="s">
        <v>156</v>
      </c>
      <c r="G591" s="17" t="s">
        <v>157</v>
      </c>
      <c r="H591" s="12" t="s">
        <v>980</v>
      </c>
      <c r="I591" s="18">
        <v>10000</v>
      </c>
    </row>
    <row r="592" spans="1:9" ht="14.25">
      <c r="A592" s="12" t="s">
        <v>1112</v>
      </c>
      <c r="B592" s="13" t="s">
        <v>1002</v>
      </c>
      <c r="C592" s="14" t="s">
        <v>1003</v>
      </c>
      <c r="D592" s="15" t="s">
        <v>401</v>
      </c>
      <c r="E592" s="16" t="s">
        <v>402</v>
      </c>
      <c r="F592" s="12" t="s">
        <v>156</v>
      </c>
      <c r="G592" s="17" t="s">
        <v>157</v>
      </c>
      <c r="H592" s="12" t="s">
        <v>979</v>
      </c>
      <c r="I592" s="18">
        <v>3000</v>
      </c>
    </row>
    <row r="593" spans="1:9" ht="14.25">
      <c r="A593" s="12" t="s">
        <v>1112</v>
      </c>
      <c r="B593" s="13" t="s">
        <v>1002</v>
      </c>
      <c r="C593" s="14" t="s">
        <v>1003</v>
      </c>
      <c r="D593" s="15" t="s">
        <v>331</v>
      </c>
      <c r="E593" s="16" t="s">
        <v>18</v>
      </c>
      <c r="F593" s="12" t="s">
        <v>156</v>
      </c>
      <c r="G593" s="17" t="s">
        <v>157</v>
      </c>
      <c r="H593" s="12" t="s">
        <v>982</v>
      </c>
      <c r="I593" s="18">
        <v>5000</v>
      </c>
    </row>
    <row r="594" spans="1:9" ht="14.25">
      <c r="A594" s="12" t="s">
        <v>1112</v>
      </c>
      <c r="B594" s="13" t="s">
        <v>1004</v>
      </c>
      <c r="C594" s="14" t="s">
        <v>1005</v>
      </c>
      <c r="D594" s="15" t="s">
        <v>401</v>
      </c>
      <c r="E594" s="16" t="s">
        <v>402</v>
      </c>
      <c r="F594" s="12" t="s">
        <v>14</v>
      </c>
      <c r="G594" s="17" t="s">
        <v>15</v>
      </c>
      <c r="H594" s="12" t="s">
        <v>407</v>
      </c>
      <c r="I594" s="18">
        <v>20000</v>
      </c>
    </row>
    <row r="595" spans="1:9" ht="14.25">
      <c r="A595" s="12" t="s">
        <v>1112</v>
      </c>
      <c r="B595" s="13" t="s">
        <v>1004</v>
      </c>
      <c r="C595" s="14" t="s">
        <v>1005</v>
      </c>
      <c r="D595" s="15" t="s">
        <v>78</v>
      </c>
      <c r="E595" s="16" t="s">
        <v>18</v>
      </c>
      <c r="F595" s="12" t="s">
        <v>14</v>
      </c>
      <c r="G595" s="17" t="s">
        <v>15</v>
      </c>
      <c r="H595" s="12" t="s">
        <v>1006</v>
      </c>
      <c r="I595" s="18">
        <v>200000</v>
      </c>
    </row>
    <row r="596" spans="1:9" ht="14.25">
      <c r="A596" s="12" t="s">
        <v>1112</v>
      </c>
      <c r="B596" s="13" t="s">
        <v>1004</v>
      </c>
      <c r="C596" s="14" t="s">
        <v>1005</v>
      </c>
      <c r="D596" s="15" t="s">
        <v>78</v>
      </c>
      <c r="E596" s="16" t="s">
        <v>18</v>
      </c>
      <c r="F596" s="12" t="s">
        <v>14</v>
      </c>
      <c r="G596" s="17" t="s">
        <v>15</v>
      </c>
      <c r="H596" s="12" t="s">
        <v>995</v>
      </c>
      <c r="I596" s="18">
        <v>350000</v>
      </c>
    </row>
    <row r="597" spans="1:9" ht="14.25">
      <c r="A597" s="12" t="s">
        <v>1112</v>
      </c>
      <c r="B597" s="13" t="s">
        <v>1004</v>
      </c>
      <c r="C597" s="14" t="s">
        <v>1005</v>
      </c>
      <c r="D597" s="15" t="s">
        <v>78</v>
      </c>
      <c r="E597" s="16" t="s">
        <v>18</v>
      </c>
      <c r="F597" s="12" t="s">
        <v>14</v>
      </c>
      <c r="G597" s="17" t="s">
        <v>15</v>
      </c>
      <c r="H597" s="12" t="s">
        <v>971</v>
      </c>
      <c r="I597" s="18">
        <v>70000</v>
      </c>
    </row>
    <row r="598" spans="1:9" ht="14.25">
      <c r="A598" s="12" t="s">
        <v>1112</v>
      </c>
      <c r="B598" s="13" t="s">
        <v>1004</v>
      </c>
      <c r="C598" s="14" t="s">
        <v>1005</v>
      </c>
      <c r="D598" s="15" t="s">
        <v>78</v>
      </c>
      <c r="E598" s="16" t="s">
        <v>18</v>
      </c>
      <c r="F598" s="12" t="s">
        <v>14</v>
      </c>
      <c r="G598" s="17" t="s">
        <v>15</v>
      </c>
      <c r="H598" s="12" t="s">
        <v>970</v>
      </c>
      <c r="I598" s="18">
        <v>100000</v>
      </c>
    </row>
    <row r="599" spans="1:9" ht="14.25">
      <c r="A599" s="12" t="s">
        <v>1112</v>
      </c>
      <c r="B599" s="13" t="s">
        <v>1004</v>
      </c>
      <c r="C599" s="14" t="s">
        <v>1005</v>
      </c>
      <c r="D599" s="15" t="s">
        <v>78</v>
      </c>
      <c r="E599" s="16" t="s">
        <v>18</v>
      </c>
      <c r="F599" s="12" t="s">
        <v>14</v>
      </c>
      <c r="G599" s="17" t="s">
        <v>15</v>
      </c>
      <c r="H599" s="12" t="s">
        <v>968</v>
      </c>
      <c r="I599" s="18">
        <v>15000</v>
      </c>
    </row>
    <row r="600" spans="1:9" ht="14.25">
      <c r="A600" s="12" t="s">
        <v>1112</v>
      </c>
      <c r="B600" s="13" t="s">
        <v>1004</v>
      </c>
      <c r="C600" s="14" t="s">
        <v>1005</v>
      </c>
      <c r="D600" s="15" t="s">
        <v>401</v>
      </c>
      <c r="E600" s="16" t="s">
        <v>402</v>
      </c>
      <c r="F600" s="12" t="s">
        <v>14</v>
      </c>
      <c r="G600" s="17" t="s">
        <v>15</v>
      </c>
      <c r="H600" s="12" t="s">
        <v>949</v>
      </c>
      <c r="I600" s="18">
        <v>5000</v>
      </c>
    </row>
    <row r="601" spans="1:9" ht="14.25">
      <c r="A601" s="12" t="s">
        <v>1112</v>
      </c>
      <c r="B601" s="13" t="s">
        <v>1004</v>
      </c>
      <c r="C601" s="14" t="s">
        <v>1005</v>
      </c>
      <c r="D601" s="15" t="s">
        <v>235</v>
      </c>
      <c r="E601" s="16" t="s">
        <v>236</v>
      </c>
      <c r="F601" s="12" t="s">
        <v>14</v>
      </c>
      <c r="G601" s="17" t="s">
        <v>15</v>
      </c>
      <c r="H601" s="12" t="s">
        <v>957</v>
      </c>
      <c r="I601" s="18">
        <v>90000</v>
      </c>
    </row>
    <row r="602" spans="1:9" ht="14.25">
      <c r="A602" s="12" t="s">
        <v>1112</v>
      </c>
      <c r="B602" s="13" t="s">
        <v>1004</v>
      </c>
      <c r="C602" s="14" t="s">
        <v>1005</v>
      </c>
      <c r="D602" s="15" t="s">
        <v>286</v>
      </c>
      <c r="E602" s="16" t="s">
        <v>287</v>
      </c>
      <c r="F602" s="12" t="s">
        <v>14</v>
      </c>
      <c r="G602" s="17" t="s">
        <v>15</v>
      </c>
      <c r="H602" s="12" t="s">
        <v>1104</v>
      </c>
      <c r="I602" s="18">
        <v>5000</v>
      </c>
    </row>
    <row r="603" spans="1:9" ht="14.25">
      <c r="A603" s="12" t="s">
        <v>1112</v>
      </c>
      <c r="B603" s="13" t="s">
        <v>1004</v>
      </c>
      <c r="C603" s="14" t="s">
        <v>1005</v>
      </c>
      <c r="D603" s="15" t="s">
        <v>401</v>
      </c>
      <c r="E603" s="16" t="s">
        <v>402</v>
      </c>
      <c r="F603" s="12" t="s">
        <v>14</v>
      </c>
      <c r="G603" s="17" t="s">
        <v>15</v>
      </c>
      <c r="H603" s="12" t="s">
        <v>958</v>
      </c>
      <c r="I603" s="18">
        <v>6000</v>
      </c>
    </row>
    <row r="604" spans="1:9" ht="14.25">
      <c r="A604" s="12" t="s">
        <v>1112</v>
      </c>
      <c r="B604" s="13" t="s">
        <v>1004</v>
      </c>
      <c r="C604" s="14" t="s">
        <v>1005</v>
      </c>
      <c r="D604" s="15" t="s">
        <v>78</v>
      </c>
      <c r="E604" s="16" t="s">
        <v>18</v>
      </c>
      <c r="F604" s="12" t="s">
        <v>14</v>
      </c>
      <c r="G604" s="17" t="s">
        <v>15</v>
      </c>
      <c r="H604" s="12" t="s">
        <v>965</v>
      </c>
      <c r="I604" s="18">
        <v>6000</v>
      </c>
    </row>
    <row r="605" spans="1:9" ht="14.25">
      <c r="A605" s="12" t="s">
        <v>1112</v>
      </c>
      <c r="B605" s="13" t="s">
        <v>1004</v>
      </c>
      <c r="C605" s="14" t="s">
        <v>1005</v>
      </c>
      <c r="D605" s="15" t="s">
        <v>78</v>
      </c>
      <c r="E605" s="16" t="s">
        <v>18</v>
      </c>
      <c r="F605" s="12" t="s">
        <v>14</v>
      </c>
      <c r="G605" s="17" t="s">
        <v>15</v>
      </c>
      <c r="H605" s="12" t="s">
        <v>956</v>
      </c>
      <c r="I605" s="18">
        <v>10000</v>
      </c>
    </row>
    <row r="606" spans="1:9" ht="14.25">
      <c r="A606" s="12" t="s">
        <v>1112</v>
      </c>
      <c r="B606" s="13" t="s">
        <v>1004</v>
      </c>
      <c r="C606" s="14" t="s">
        <v>1005</v>
      </c>
      <c r="D606" s="15" t="s">
        <v>159</v>
      </c>
      <c r="E606" s="16" t="s">
        <v>160</v>
      </c>
      <c r="F606" s="12" t="s">
        <v>14</v>
      </c>
      <c r="G606" s="17" t="s">
        <v>15</v>
      </c>
      <c r="H606" s="12" t="s">
        <v>1007</v>
      </c>
      <c r="I606" s="18">
        <v>100000</v>
      </c>
    </row>
    <row r="607" spans="1:9" ht="14.25">
      <c r="A607" s="12" t="s">
        <v>1112</v>
      </c>
      <c r="B607" s="13" t="s">
        <v>1004</v>
      </c>
      <c r="C607" s="14" t="s">
        <v>1005</v>
      </c>
      <c r="D607" s="15" t="s">
        <v>235</v>
      </c>
      <c r="E607" s="16" t="s">
        <v>236</v>
      </c>
      <c r="F607" s="12" t="s">
        <v>46</v>
      </c>
      <c r="G607" s="17" t="s">
        <v>47</v>
      </c>
      <c r="H607" s="12" t="s">
        <v>967</v>
      </c>
      <c r="I607" s="18">
        <v>59000</v>
      </c>
    </row>
    <row r="608" spans="1:9" ht="14.25">
      <c r="A608" s="12" t="s">
        <v>1112</v>
      </c>
      <c r="B608" s="13" t="s">
        <v>1004</v>
      </c>
      <c r="C608" s="14" t="s">
        <v>1005</v>
      </c>
      <c r="D608" s="15" t="s">
        <v>235</v>
      </c>
      <c r="E608" s="16" t="s">
        <v>236</v>
      </c>
      <c r="F608" s="12" t="s">
        <v>46</v>
      </c>
      <c r="G608" s="17" t="s">
        <v>47</v>
      </c>
      <c r="H608" s="12" t="s">
        <v>964</v>
      </c>
      <c r="I608" s="18">
        <v>410000</v>
      </c>
    </row>
    <row r="609" spans="1:9" ht="14.25">
      <c r="A609" s="12" t="s">
        <v>1112</v>
      </c>
      <c r="B609" s="13" t="s">
        <v>1004</v>
      </c>
      <c r="C609" s="14" t="s">
        <v>1005</v>
      </c>
      <c r="D609" s="15" t="s">
        <v>17</v>
      </c>
      <c r="E609" s="16" t="s">
        <v>18</v>
      </c>
      <c r="F609" s="12" t="s">
        <v>14</v>
      </c>
      <c r="G609" s="17" t="s">
        <v>15</v>
      </c>
      <c r="H609" s="12" t="s">
        <v>994</v>
      </c>
      <c r="I609" s="18">
        <v>126500</v>
      </c>
    </row>
    <row r="610" spans="1:9" ht="14.25">
      <c r="A610" s="12" t="s">
        <v>1112</v>
      </c>
      <c r="B610" s="13" t="s">
        <v>1004</v>
      </c>
      <c r="C610" s="14" t="s">
        <v>1005</v>
      </c>
      <c r="D610" s="15" t="s">
        <v>78</v>
      </c>
      <c r="E610" s="16" t="s">
        <v>18</v>
      </c>
      <c r="F610" s="12" t="s">
        <v>14</v>
      </c>
      <c r="G610" s="17" t="s">
        <v>15</v>
      </c>
      <c r="H610" s="12" t="s">
        <v>972</v>
      </c>
      <c r="I610" s="18">
        <v>250000</v>
      </c>
    </row>
    <row r="611" spans="1:9" ht="14.25">
      <c r="A611" s="12" t="s">
        <v>1112</v>
      </c>
      <c r="B611" s="13" t="s">
        <v>1004</v>
      </c>
      <c r="C611" s="14" t="s">
        <v>1005</v>
      </c>
      <c r="D611" s="15" t="s">
        <v>78</v>
      </c>
      <c r="E611" s="16" t="s">
        <v>18</v>
      </c>
      <c r="F611" s="12" t="s">
        <v>14</v>
      </c>
      <c r="G611" s="17" t="s">
        <v>15</v>
      </c>
      <c r="H611" s="12" t="s">
        <v>966</v>
      </c>
      <c r="I611" s="18">
        <v>10000</v>
      </c>
    </row>
    <row r="612" spans="1:9" ht="14.25">
      <c r="A612" s="12" t="s">
        <v>1112</v>
      </c>
      <c r="B612" s="13" t="s">
        <v>1004</v>
      </c>
      <c r="C612" s="14" t="s">
        <v>1005</v>
      </c>
      <c r="D612" s="15" t="s">
        <v>78</v>
      </c>
      <c r="E612" s="16" t="s">
        <v>18</v>
      </c>
      <c r="F612" s="12" t="s">
        <v>14</v>
      </c>
      <c r="G612" s="17" t="s">
        <v>15</v>
      </c>
      <c r="H612" s="12" t="s">
        <v>136</v>
      </c>
      <c r="I612" s="18">
        <v>10000</v>
      </c>
    </row>
    <row r="613" spans="1:9" ht="14.25">
      <c r="A613" s="12" t="s">
        <v>1112</v>
      </c>
      <c r="B613" s="13" t="s">
        <v>1004</v>
      </c>
      <c r="C613" s="14" t="s">
        <v>1005</v>
      </c>
      <c r="D613" s="15" t="s">
        <v>1008</v>
      </c>
      <c r="E613" s="16" t="s">
        <v>1009</v>
      </c>
      <c r="F613" s="12" t="s">
        <v>14</v>
      </c>
      <c r="G613" s="17" t="s">
        <v>15</v>
      </c>
      <c r="H613" s="12" t="s">
        <v>1010</v>
      </c>
      <c r="I613" s="18">
        <v>300000</v>
      </c>
    </row>
    <row r="614" spans="1:9" ht="14.25">
      <c r="A614" s="12" t="s">
        <v>1112</v>
      </c>
      <c r="B614" s="13" t="s">
        <v>1004</v>
      </c>
      <c r="C614" s="14" t="s">
        <v>1005</v>
      </c>
      <c r="D614" s="15" t="s">
        <v>336</v>
      </c>
      <c r="E614" s="16" t="s">
        <v>337</v>
      </c>
      <c r="F614" s="12" t="s">
        <v>156</v>
      </c>
      <c r="G614" s="17" t="s">
        <v>157</v>
      </c>
      <c r="H614" s="12" t="s">
        <v>952</v>
      </c>
      <c r="I614" s="18">
        <v>421600</v>
      </c>
    </row>
    <row r="615" spans="1:9" ht="14.25">
      <c r="A615" s="12" t="s">
        <v>1112</v>
      </c>
      <c r="B615" s="13" t="s">
        <v>1004</v>
      </c>
      <c r="C615" s="14" t="s">
        <v>1005</v>
      </c>
      <c r="D615" s="15" t="s">
        <v>235</v>
      </c>
      <c r="E615" s="16" t="s">
        <v>236</v>
      </c>
      <c r="F615" s="12" t="s">
        <v>14</v>
      </c>
      <c r="G615" s="17" t="s">
        <v>15</v>
      </c>
      <c r="H615" s="12" t="s">
        <v>962</v>
      </c>
      <c r="I615" s="18">
        <v>12000</v>
      </c>
    </row>
    <row r="616" spans="1:9" ht="14.25">
      <c r="A616" s="12" t="s">
        <v>1112</v>
      </c>
      <c r="B616" s="13" t="s">
        <v>1004</v>
      </c>
      <c r="C616" s="14" t="s">
        <v>1005</v>
      </c>
      <c r="D616" s="15" t="s">
        <v>235</v>
      </c>
      <c r="E616" s="16" t="s">
        <v>236</v>
      </c>
      <c r="F616" s="12" t="s">
        <v>14</v>
      </c>
      <c r="G616" s="17" t="s">
        <v>15</v>
      </c>
      <c r="H616" s="12" t="s">
        <v>950</v>
      </c>
      <c r="I616" s="18">
        <v>240000</v>
      </c>
    </row>
    <row r="617" spans="1:9" ht="14.25">
      <c r="A617" s="12" t="s">
        <v>1112</v>
      </c>
      <c r="B617" s="13" t="s">
        <v>1004</v>
      </c>
      <c r="C617" s="14" t="s">
        <v>1005</v>
      </c>
      <c r="D617" s="15" t="s">
        <v>110</v>
      </c>
      <c r="E617" s="16" t="s">
        <v>111</v>
      </c>
      <c r="F617" s="12" t="s">
        <v>14</v>
      </c>
      <c r="G617" s="17" t="s">
        <v>15</v>
      </c>
      <c r="H617" s="12" t="s">
        <v>559</v>
      </c>
      <c r="I617" s="18">
        <v>5000</v>
      </c>
    </row>
    <row r="618" spans="1:9" ht="14.25">
      <c r="A618" s="12" t="s">
        <v>1112</v>
      </c>
      <c r="B618" s="13" t="s">
        <v>1011</v>
      </c>
      <c r="C618" s="14" t="s">
        <v>1012</v>
      </c>
      <c r="D618" s="15" t="s">
        <v>331</v>
      </c>
      <c r="E618" s="16" t="s">
        <v>18</v>
      </c>
      <c r="F618" s="12" t="s">
        <v>14</v>
      </c>
      <c r="G618" s="17" t="s">
        <v>15</v>
      </c>
      <c r="H618" s="12" t="s">
        <v>980</v>
      </c>
      <c r="I618" s="18">
        <v>10000</v>
      </c>
    </row>
    <row r="619" spans="1:9" ht="14.25">
      <c r="A619" s="12" t="s">
        <v>1112</v>
      </c>
      <c r="B619" s="13" t="s">
        <v>1011</v>
      </c>
      <c r="C619" s="14" t="s">
        <v>1012</v>
      </c>
      <c r="D619" s="15" t="s">
        <v>235</v>
      </c>
      <c r="E619" s="16" t="s">
        <v>236</v>
      </c>
      <c r="F619" s="12" t="s">
        <v>14</v>
      </c>
      <c r="G619" s="17" t="s">
        <v>15</v>
      </c>
      <c r="H619" s="12" t="s">
        <v>978</v>
      </c>
      <c r="I619" s="18">
        <v>18000</v>
      </c>
    </row>
    <row r="620" spans="1:9" ht="14.25">
      <c r="A620" s="12" t="s">
        <v>1112</v>
      </c>
      <c r="B620" s="13" t="s">
        <v>1011</v>
      </c>
      <c r="C620" s="14" t="s">
        <v>1012</v>
      </c>
      <c r="D620" s="15" t="s">
        <v>235</v>
      </c>
      <c r="E620" s="16" t="s">
        <v>236</v>
      </c>
      <c r="F620" s="12" t="s">
        <v>14</v>
      </c>
      <c r="G620" s="17" t="s">
        <v>15</v>
      </c>
      <c r="H620" s="12" t="s">
        <v>981</v>
      </c>
      <c r="I620" s="18">
        <v>12000</v>
      </c>
    </row>
    <row r="621" spans="1:9" ht="14.25">
      <c r="A621" s="12" t="s">
        <v>1112</v>
      </c>
      <c r="B621" s="13" t="s">
        <v>1011</v>
      </c>
      <c r="C621" s="14" t="s">
        <v>1012</v>
      </c>
      <c r="D621" s="15" t="s">
        <v>331</v>
      </c>
      <c r="E621" s="16" t="s">
        <v>18</v>
      </c>
      <c r="F621" s="12" t="s">
        <v>14</v>
      </c>
      <c r="G621" s="17" t="s">
        <v>15</v>
      </c>
      <c r="H621" s="12" t="s">
        <v>979</v>
      </c>
      <c r="I621" s="18">
        <v>3000</v>
      </c>
    </row>
    <row r="622" spans="1:9" ht="14.25">
      <c r="A622" s="12" t="s">
        <v>1112</v>
      </c>
      <c r="B622" s="13" t="s">
        <v>1011</v>
      </c>
      <c r="C622" s="14" t="s">
        <v>1012</v>
      </c>
      <c r="D622" s="15" t="s">
        <v>74</v>
      </c>
      <c r="E622" s="16" t="s">
        <v>75</v>
      </c>
      <c r="F622" s="12" t="s">
        <v>14</v>
      </c>
      <c r="G622" s="17" t="s">
        <v>15</v>
      </c>
      <c r="H622" s="12" t="s">
        <v>982</v>
      </c>
      <c r="I622" s="18">
        <v>1000</v>
      </c>
    </row>
    <row r="623" spans="1:9" ht="14.25">
      <c r="A623" s="12" t="s">
        <v>1112</v>
      </c>
      <c r="B623" s="13" t="s">
        <v>1011</v>
      </c>
      <c r="C623" s="14" t="s">
        <v>1012</v>
      </c>
      <c r="D623" s="15" t="s">
        <v>235</v>
      </c>
      <c r="E623" s="16" t="s">
        <v>236</v>
      </c>
      <c r="F623" s="12" t="s">
        <v>14</v>
      </c>
      <c r="G623" s="17" t="s">
        <v>15</v>
      </c>
      <c r="H623" s="12" t="s">
        <v>977</v>
      </c>
      <c r="I623" s="18">
        <v>12000</v>
      </c>
    </row>
    <row r="624" spans="1:9" ht="14.25">
      <c r="A624" s="12" t="s">
        <v>1112</v>
      </c>
      <c r="B624" s="13" t="s">
        <v>1013</v>
      </c>
      <c r="C624" s="14" t="s">
        <v>1014</v>
      </c>
      <c r="D624" s="15" t="s">
        <v>401</v>
      </c>
      <c r="E624" s="16" t="s">
        <v>402</v>
      </c>
      <c r="F624" s="12" t="s">
        <v>14</v>
      </c>
      <c r="G624" s="17" t="s">
        <v>15</v>
      </c>
      <c r="H624" s="12" t="s">
        <v>958</v>
      </c>
      <c r="I624" s="18">
        <v>6000</v>
      </c>
    </row>
    <row r="625" spans="1:9" ht="14.25">
      <c r="A625" s="12" t="s">
        <v>1112</v>
      </c>
      <c r="B625" s="13" t="s">
        <v>1013</v>
      </c>
      <c r="C625" s="14" t="s">
        <v>1014</v>
      </c>
      <c r="D625" s="15" t="s">
        <v>813</v>
      </c>
      <c r="E625" s="16" t="s">
        <v>814</v>
      </c>
      <c r="F625" s="12" t="s">
        <v>46</v>
      </c>
      <c r="G625" s="17" t="s">
        <v>47</v>
      </c>
      <c r="H625" s="12" t="s">
        <v>974</v>
      </c>
      <c r="I625" s="18">
        <v>105408</v>
      </c>
    </row>
    <row r="626" spans="1:9" ht="14.25">
      <c r="A626" s="12" t="s">
        <v>1112</v>
      </c>
      <c r="B626" s="13" t="s">
        <v>1013</v>
      </c>
      <c r="C626" s="14" t="s">
        <v>1014</v>
      </c>
      <c r="D626" s="15" t="s">
        <v>1015</v>
      </c>
      <c r="E626" s="16" t="s">
        <v>1016</v>
      </c>
      <c r="F626" s="12" t="s">
        <v>14</v>
      </c>
      <c r="G626" s="17" t="s">
        <v>15</v>
      </c>
      <c r="H626" s="12" t="s">
        <v>1017</v>
      </c>
      <c r="I626" s="18">
        <v>120000</v>
      </c>
    </row>
    <row r="627" spans="1:9" ht="14.25">
      <c r="A627" s="12" t="s">
        <v>1112</v>
      </c>
      <c r="B627" s="13" t="s">
        <v>1013</v>
      </c>
      <c r="C627" s="14" t="s">
        <v>1014</v>
      </c>
      <c r="D627" s="15" t="s">
        <v>78</v>
      </c>
      <c r="E627" s="16" t="s">
        <v>18</v>
      </c>
      <c r="F627" s="12" t="s">
        <v>14</v>
      </c>
      <c r="G627" s="17" t="s">
        <v>15</v>
      </c>
      <c r="H627" s="12" t="s">
        <v>971</v>
      </c>
      <c r="I627" s="18">
        <v>70000</v>
      </c>
    </row>
    <row r="628" spans="1:9" ht="14.25">
      <c r="A628" s="12" t="s">
        <v>1112</v>
      </c>
      <c r="B628" s="13" t="s">
        <v>1013</v>
      </c>
      <c r="C628" s="14" t="s">
        <v>1014</v>
      </c>
      <c r="D628" s="15" t="s">
        <v>813</v>
      </c>
      <c r="E628" s="16" t="s">
        <v>814</v>
      </c>
      <c r="F628" s="12" t="s">
        <v>14</v>
      </c>
      <c r="G628" s="17" t="s">
        <v>15</v>
      </c>
      <c r="H628" s="12" t="s">
        <v>136</v>
      </c>
      <c r="I628" s="18">
        <v>70000</v>
      </c>
    </row>
    <row r="629" spans="1:9" ht="14.25">
      <c r="A629" s="12" t="s">
        <v>1112</v>
      </c>
      <c r="B629" s="13" t="s">
        <v>1013</v>
      </c>
      <c r="C629" s="14" t="s">
        <v>1014</v>
      </c>
      <c r="D629" s="15" t="s">
        <v>286</v>
      </c>
      <c r="E629" s="16" t="s">
        <v>287</v>
      </c>
      <c r="F629" s="12" t="s">
        <v>14</v>
      </c>
      <c r="G629" s="17" t="s">
        <v>15</v>
      </c>
      <c r="H629" s="12" t="s">
        <v>1104</v>
      </c>
      <c r="I629" s="18">
        <v>5000</v>
      </c>
    </row>
    <row r="630" spans="1:9" ht="14.25">
      <c r="A630" s="12" t="s">
        <v>1112</v>
      </c>
      <c r="B630" s="13" t="s">
        <v>1013</v>
      </c>
      <c r="C630" s="14" t="s">
        <v>1014</v>
      </c>
      <c r="D630" s="15" t="s">
        <v>401</v>
      </c>
      <c r="E630" s="16" t="s">
        <v>402</v>
      </c>
      <c r="F630" s="12" t="s">
        <v>14</v>
      </c>
      <c r="G630" s="17" t="s">
        <v>15</v>
      </c>
      <c r="H630" s="12" t="s">
        <v>949</v>
      </c>
      <c r="I630" s="18">
        <v>5000</v>
      </c>
    </row>
    <row r="631" spans="1:9" ht="14.25">
      <c r="A631" s="12" t="s">
        <v>1112</v>
      </c>
      <c r="B631" s="13" t="s">
        <v>1013</v>
      </c>
      <c r="C631" s="14" t="s">
        <v>1014</v>
      </c>
      <c r="D631" s="15" t="s">
        <v>401</v>
      </c>
      <c r="E631" s="16" t="s">
        <v>402</v>
      </c>
      <c r="F631" s="12" t="s">
        <v>14</v>
      </c>
      <c r="G631" s="17" t="s">
        <v>15</v>
      </c>
      <c r="H631" s="12" t="s">
        <v>1018</v>
      </c>
      <c r="I631" s="18">
        <v>20000</v>
      </c>
    </row>
    <row r="632" spans="1:9" ht="14.25">
      <c r="A632" s="12" t="s">
        <v>1112</v>
      </c>
      <c r="B632" s="13" t="s">
        <v>1013</v>
      </c>
      <c r="C632" s="14" t="s">
        <v>1014</v>
      </c>
      <c r="D632" s="15" t="s">
        <v>110</v>
      </c>
      <c r="E632" s="16" t="s">
        <v>111</v>
      </c>
      <c r="F632" s="12" t="s">
        <v>14</v>
      </c>
      <c r="G632" s="17" t="s">
        <v>15</v>
      </c>
      <c r="H632" s="12" t="s">
        <v>559</v>
      </c>
      <c r="I632" s="18">
        <v>5000</v>
      </c>
    </row>
    <row r="633" spans="1:9" ht="14.25">
      <c r="A633" s="12" t="s">
        <v>1112</v>
      </c>
      <c r="B633" s="13" t="s">
        <v>1013</v>
      </c>
      <c r="C633" s="14" t="s">
        <v>1014</v>
      </c>
      <c r="D633" s="15" t="s">
        <v>331</v>
      </c>
      <c r="E633" s="16" t="s">
        <v>18</v>
      </c>
      <c r="F633" s="12" t="s">
        <v>14</v>
      </c>
      <c r="G633" s="17" t="s">
        <v>15</v>
      </c>
      <c r="H633" s="12" t="s">
        <v>995</v>
      </c>
      <c r="I633" s="18">
        <v>450000</v>
      </c>
    </row>
    <row r="634" spans="1:9" ht="14.25">
      <c r="A634" s="12" t="s">
        <v>1112</v>
      </c>
      <c r="B634" s="13" t="s">
        <v>1013</v>
      </c>
      <c r="C634" s="14" t="s">
        <v>1014</v>
      </c>
      <c r="D634" s="15" t="s">
        <v>331</v>
      </c>
      <c r="E634" s="16" t="s">
        <v>18</v>
      </c>
      <c r="F634" s="12" t="s">
        <v>14</v>
      </c>
      <c r="G634" s="17" t="s">
        <v>15</v>
      </c>
      <c r="H634" s="12" t="s">
        <v>965</v>
      </c>
      <c r="I634" s="18">
        <v>7000</v>
      </c>
    </row>
    <row r="635" spans="1:9" ht="14.25">
      <c r="A635" s="12" t="s">
        <v>1112</v>
      </c>
      <c r="B635" s="13" t="s">
        <v>1013</v>
      </c>
      <c r="C635" s="14" t="s">
        <v>1014</v>
      </c>
      <c r="D635" s="15" t="s">
        <v>331</v>
      </c>
      <c r="E635" s="16" t="s">
        <v>18</v>
      </c>
      <c r="F635" s="12" t="s">
        <v>14</v>
      </c>
      <c r="G635" s="17" t="s">
        <v>15</v>
      </c>
      <c r="H635" s="12" t="s">
        <v>963</v>
      </c>
      <c r="I635" s="18">
        <v>20000</v>
      </c>
    </row>
    <row r="636" spans="1:9" ht="14.25">
      <c r="A636" s="12" t="s">
        <v>1112</v>
      </c>
      <c r="B636" s="13" t="s">
        <v>1013</v>
      </c>
      <c r="C636" s="14" t="s">
        <v>1014</v>
      </c>
      <c r="D636" s="15" t="s">
        <v>301</v>
      </c>
      <c r="E636" s="16" t="s">
        <v>18</v>
      </c>
      <c r="F636" s="12" t="s">
        <v>14</v>
      </c>
      <c r="G636" s="17" t="s">
        <v>15</v>
      </c>
      <c r="H636" s="12" t="s">
        <v>968</v>
      </c>
      <c r="I636" s="18">
        <v>15000</v>
      </c>
    </row>
    <row r="637" spans="1:9" ht="14.25">
      <c r="A637" s="12" t="s">
        <v>1112</v>
      </c>
      <c r="B637" s="13" t="s">
        <v>1013</v>
      </c>
      <c r="C637" s="14" t="s">
        <v>1014</v>
      </c>
      <c r="D637" s="15" t="s">
        <v>78</v>
      </c>
      <c r="E637" s="16" t="s">
        <v>18</v>
      </c>
      <c r="F637" s="12" t="s">
        <v>46</v>
      </c>
      <c r="G637" s="17" t="s">
        <v>47</v>
      </c>
      <c r="H637" s="12" t="s">
        <v>969</v>
      </c>
      <c r="I637" s="18">
        <v>88800</v>
      </c>
    </row>
    <row r="638" spans="1:9" ht="14.25">
      <c r="A638" s="12" t="s">
        <v>1112</v>
      </c>
      <c r="B638" s="13" t="s">
        <v>1013</v>
      </c>
      <c r="C638" s="14" t="s">
        <v>1014</v>
      </c>
      <c r="D638" s="15" t="s">
        <v>682</v>
      </c>
      <c r="E638" s="16" t="s">
        <v>683</v>
      </c>
      <c r="F638" s="12" t="s">
        <v>14</v>
      </c>
      <c r="G638" s="17" t="s">
        <v>15</v>
      </c>
      <c r="H638" s="12" t="s">
        <v>956</v>
      </c>
      <c r="I638" s="18">
        <v>10000</v>
      </c>
    </row>
    <row r="639" spans="1:9" ht="14.25">
      <c r="A639" s="12" t="s">
        <v>1112</v>
      </c>
      <c r="B639" s="13" t="s">
        <v>1013</v>
      </c>
      <c r="C639" s="14" t="s">
        <v>1014</v>
      </c>
      <c r="D639" s="15" t="s">
        <v>235</v>
      </c>
      <c r="E639" s="16" t="s">
        <v>236</v>
      </c>
      <c r="F639" s="12" t="s">
        <v>14</v>
      </c>
      <c r="G639" s="17" t="s">
        <v>15</v>
      </c>
      <c r="H639" s="12" t="s">
        <v>957</v>
      </c>
      <c r="I639" s="18">
        <v>90000</v>
      </c>
    </row>
    <row r="640" spans="1:9" ht="14.25">
      <c r="A640" s="12" t="s">
        <v>1112</v>
      </c>
      <c r="B640" s="13" t="s">
        <v>1013</v>
      </c>
      <c r="C640" s="14" t="s">
        <v>1014</v>
      </c>
      <c r="D640" s="15" t="s">
        <v>235</v>
      </c>
      <c r="E640" s="16" t="s">
        <v>236</v>
      </c>
      <c r="F640" s="12" t="s">
        <v>14</v>
      </c>
      <c r="G640" s="17" t="s">
        <v>15</v>
      </c>
      <c r="H640" s="12" t="s">
        <v>950</v>
      </c>
      <c r="I640" s="18">
        <v>235000</v>
      </c>
    </row>
    <row r="641" spans="1:9" ht="14.25">
      <c r="A641" s="12" t="s">
        <v>1112</v>
      </c>
      <c r="B641" s="13" t="s">
        <v>1013</v>
      </c>
      <c r="C641" s="14" t="s">
        <v>1014</v>
      </c>
      <c r="D641" s="15" t="s">
        <v>235</v>
      </c>
      <c r="E641" s="16" t="s">
        <v>236</v>
      </c>
      <c r="F641" s="12" t="s">
        <v>46</v>
      </c>
      <c r="G641" s="17" t="s">
        <v>47</v>
      </c>
      <c r="H641" s="12" t="s">
        <v>967</v>
      </c>
      <c r="I641" s="18">
        <v>58404</v>
      </c>
    </row>
    <row r="642" spans="1:9" ht="14.25">
      <c r="A642" s="12" t="s">
        <v>1112</v>
      </c>
      <c r="B642" s="13" t="s">
        <v>1013</v>
      </c>
      <c r="C642" s="14" t="s">
        <v>1014</v>
      </c>
      <c r="D642" s="15" t="s">
        <v>235</v>
      </c>
      <c r="E642" s="16" t="s">
        <v>236</v>
      </c>
      <c r="F642" s="12" t="s">
        <v>14</v>
      </c>
      <c r="G642" s="17" t="s">
        <v>15</v>
      </c>
      <c r="H642" s="12" t="s">
        <v>962</v>
      </c>
      <c r="I642" s="18">
        <v>12000</v>
      </c>
    </row>
    <row r="643" spans="1:9" ht="14.25">
      <c r="A643" s="12" t="s">
        <v>1112</v>
      </c>
      <c r="B643" s="13" t="s">
        <v>1013</v>
      </c>
      <c r="C643" s="14" t="s">
        <v>1014</v>
      </c>
      <c r="D643" s="15" t="s">
        <v>78</v>
      </c>
      <c r="E643" s="16" t="s">
        <v>18</v>
      </c>
      <c r="F643" s="12" t="s">
        <v>14</v>
      </c>
      <c r="G643" s="17" t="s">
        <v>15</v>
      </c>
      <c r="H643" s="12" t="s">
        <v>970</v>
      </c>
      <c r="I643" s="18">
        <v>100000</v>
      </c>
    </row>
    <row r="644" spans="1:9" ht="14.25">
      <c r="A644" s="12" t="s">
        <v>1112</v>
      </c>
      <c r="B644" s="13" t="s">
        <v>1013</v>
      </c>
      <c r="C644" s="14" t="s">
        <v>1014</v>
      </c>
      <c r="D644" s="15" t="s">
        <v>78</v>
      </c>
      <c r="E644" s="16" t="s">
        <v>18</v>
      </c>
      <c r="F644" s="12" t="s">
        <v>14</v>
      </c>
      <c r="G644" s="17" t="s">
        <v>15</v>
      </c>
      <c r="H644" s="12" t="s">
        <v>966</v>
      </c>
      <c r="I644" s="18">
        <v>90000</v>
      </c>
    </row>
    <row r="645" spans="1:9" ht="14.25">
      <c r="A645" s="12" t="s">
        <v>1112</v>
      </c>
      <c r="B645" s="13" t="s">
        <v>1013</v>
      </c>
      <c r="C645" s="14" t="s">
        <v>1014</v>
      </c>
      <c r="D645" s="15" t="s">
        <v>78</v>
      </c>
      <c r="E645" s="16" t="s">
        <v>18</v>
      </c>
      <c r="F645" s="12" t="s">
        <v>14</v>
      </c>
      <c r="G645" s="17" t="s">
        <v>15</v>
      </c>
      <c r="H645" s="12" t="s">
        <v>972</v>
      </c>
      <c r="I645" s="18">
        <v>250000</v>
      </c>
    </row>
    <row r="646" spans="1:9" ht="14.25">
      <c r="A646" s="12" t="s">
        <v>1112</v>
      </c>
      <c r="B646" s="13" t="s">
        <v>1013</v>
      </c>
      <c r="C646" s="14" t="s">
        <v>1014</v>
      </c>
      <c r="D646" s="15" t="s">
        <v>17</v>
      </c>
      <c r="E646" s="16" t="s">
        <v>18</v>
      </c>
      <c r="F646" s="12" t="s">
        <v>14</v>
      </c>
      <c r="G646" s="17" t="s">
        <v>15</v>
      </c>
      <c r="H646" s="12" t="s">
        <v>973</v>
      </c>
      <c r="I646" s="18">
        <v>121800</v>
      </c>
    </row>
    <row r="647" spans="1:9" ht="14.25">
      <c r="A647" s="12" t="s">
        <v>1112</v>
      </c>
      <c r="B647" s="13" t="s">
        <v>1013</v>
      </c>
      <c r="C647" s="14" t="s">
        <v>1014</v>
      </c>
      <c r="D647" s="15" t="s">
        <v>235</v>
      </c>
      <c r="E647" s="16" t="s">
        <v>236</v>
      </c>
      <c r="F647" s="12" t="s">
        <v>46</v>
      </c>
      <c r="G647" s="17" t="s">
        <v>47</v>
      </c>
      <c r="H647" s="12" t="s">
        <v>964</v>
      </c>
      <c r="I647" s="18">
        <v>399478</v>
      </c>
    </row>
    <row r="648" spans="1:9" ht="14.25">
      <c r="A648" s="12" t="s">
        <v>1112</v>
      </c>
      <c r="B648" s="13" t="s">
        <v>1019</v>
      </c>
      <c r="C648" s="14" t="s">
        <v>1020</v>
      </c>
      <c r="D648" s="15" t="s">
        <v>235</v>
      </c>
      <c r="E648" s="16" t="s">
        <v>236</v>
      </c>
      <c r="F648" s="12" t="s">
        <v>14</v>
      </c>
      <c r="G648" s="17" t="s">
        <v>15</v>
      </c>
      <c r="H648" s="12" t="s">
        <v>977</v>
      </c>
      <c r="I648" s="18">
        <v>12000</v>
      </c>
    </row>
    <row r="649" spans="1:9" ht="14.25">
      <c r="A649" s="12" t="s">
        <v>1112</v>
      </c>
      <c r="B649" s="13" t="s">
        <v>1019</v>
      </c>
      <c r="C649" s="14" t="s">
        <v>1020</v>
      </c>
      <c r="D649" s="15" t="s">
        <v>235</v>
      </c>
      <c r="E649" s="16" t="s">
        <v>236</v>
      </c>
      <c r="F649" s="12" t="s">
        <v>14</v>
      </c>
      <c r="G649" s="17" t="s">
        <v>15</v>
      </c>
      <c r="H649" s="12" t="s">
        <v>978</v>
      </c>
      <c r="I649" s="18">
        <v>18000</v>
      </c>
    </row>
    <row r="650" spans="1:9" ht="14.25">
      <c r="A650" s="12" t="s">
        <v>1112</v>
      </c>
      <c r="B650" s="13" t="s">
        <v>1019</v>
      </c>
      <c r="C650" s="14" t="s">
        <v>1020</v>
      </c>
      <c r="D650" s="15" t="s">
        <v>235</v>
      </c>
      <c r="E650" s="16" t="s">
        <v>236</v>
      </c>
      <c r="F650" s="12" t="s">
        <v>14</v>
      </c>
      <c r="G650" s="17" t="s">
        <v>15</v>
      </c>
      <c r="H650" s="12" t="s">
        <v>981</v>
      </c>
      <c r="I650" s="18">
        <v>12000</v>
      </c>
    </row>
    <row r="651" spans="1:9" ht="14.25">
      <c r="A651" s="12" t="s">
        <v>1112</v>
      </c>
      <c r="B651" s="13" t="s">
        <v>1019</v>
      </c>
      <c r="C651" s="14" t="s">
        <v>1020</v>
      </c>
      <c r="D651" s="15" t="s">
        <v>401</v>
      </c>
      <c r="E651" s="16" t="s">
        <v>402</v>
      </c>
      <c r="F651" s="12" t="s">
        <v>14</v>
      </c>
      <c r="G651" s="17" t="s">
        <v>15</v>
      </c>
      <c r="H651" s="12" t="s">
        <v>980</v>
      </c>
      <c r="I651" s="18">
        <v>10000</v>
      </c>
    </row>
    <row r="652" spans="1:9" ht="14.25">
      <c r="A652" s="12" t="s">
        <v>1112</v>
      </c>
      <c r="B652" s="13" t="s">
        <v>1019</v>
      </c>
      <c r="C652" s="14" t="s">
        <v>1020</v>
      </c>
      <c r="D652" s="15" t="s">
        <v>331</v>
      </c>
      <c r="E652" s="16" t="s">
        <v>18</v>
      </c>
      <c r="F652" s="12" t="s">
        <v>14</v>
      </c>
      <c r="G652" s="17" t="s">
        <v>15</v>
      </c>
      <c r="H652" s="12" t="s">
        <v>982</v>
      </c>
      <c r="I652" s="18">
        <v>10000</v>
      </c>
    </row>
    <row r="653" spans="1:9" ht="14.25">
      <c r="A653" s="12" t="s">
        <v>1112</v>
      </c>
      <c r="B653" s="13" t="s">
        <v>1019</v>
      </c>
      <c r="C653" s="14" t="s">
        <v>1020</v>
      </c>
      <c r="D653" s="15" t="s">
        <v>401</v>
      </c>
      <c r="E653" s="16" t="s">
        <v>402</v>
      </c>
      <c r="F653" s="12" t="s">
        <v>14</v>
      </c>
      <c r="G653" s="17" t="s">
        <v>15</v>
      </c>
      <c r="H653" s="12" t="s">
        <v>979</v>
      </c>
      <c r="I653" s="18">
        <v>3000</v>
      </c>
    </row>
    <row r="654" spans="1:9" ht="14.25">
      <c r="A654" s="12" t="s">
        <v>1112</v>
      </c>
      <c r="B654" s="13" t="s">
        <v>1021</v>
      </c>
      <c r="C654" s="14" t="s">
        <v>1022</v>
      </c>
      <c r="D654" s="15" t="s">
        <v>235</v>
      </c>
      <c r="E654" s="16" t="s">
        <v>236</v>
      </c>
      <c r="F654" s="12" t="s">
        <v>46</v>
      </c>
      <c r="G654" s="17" t="s">
        <v>47</v>
      </c>
      <c r="H654" s="12" t="s">
        <v>967</v>
      </c>
      <c r="I654" s="18">
        <v>48670</v>
      </c>
    </row>
    <row r="655" spans="1:9" ht="14.25">
      <c r="A655" s="12" t="s">
        <v>1112</v>
      </c>
      <c r="B655" s="13" t="s">
        <v>1021</v>
      </c>
      <c r="C655" s="14" t="s">
        <v>1022</v>
      </c>
      <c r="D655" s="15" t="s">
        <v>235</v>
      </c>
      <c r="E655" s="16" t="s">
        <v>236</v>
      </c>
      <c r="F655" s="12" t="s">
        <v>156</v>
      </c>
      <c r="G655" s="17" t="s">
        <v>157</v>
      </c>
      <c r="H655" s="12" t="s">
        <v>950</v>
      </c>
      <c r="I655" s="18">
        <v>195000</v>
      </c>
    </row>
    <row r="656" spans="1:9" ht="14.25">
      <c r="A656" s="12" t="s">
        <v>1112</v>
      </c>
      <c r="B656" s="13" t="s">
        <v>1021</v>
      </c>
      <c r="C656" s="14" t="s">
        <v>1022</v>
      </c>
      <c r="D656" s="15" t="s">
        <v>286</v>
      </c>
      <c r="E656" s="16" t="s">
        <v>287</v>
      </c>
      <c r="F656" s="12" t="s">
        <v>14</v>
      </c>
      <c r="G656" s="17" t="s">
        <v>15</v>
      </c>
      <c r="H656" s="12" t="s">
        <v>1104</v>
      </c>
      <c r="I656" s="18">
        <v>5000</v>
      </c>
    </row>
    <row r="657" spans="1:9" ht="14.25">
      <c r="A657" s="12" t="s">
        <v>1112</v>
      </c>
      <c r="B657" s="13" t="s">
        <v>1021</v>
      </c>
      <c r="C657" s="14" t="s">
        <v>1022</v>
      </c>
      <c r="D657" s="15" t="s">
        <v>336</v>
      </c>
      <c r="E657" s="16" t="s">
        <v>337</v>
      </c>
      <c r="F657" s="12" t="s">
        <v>156</v>
      </c>
      <c r="G657" s="17" t="s">
        <v>157</v>
      </c>
      <c r="H657" s="12" t="s">
        <v>1023</v>
      </c>
      <c r="I657" s="18">
        <v>400000</v>
      </c>
    </row>
    <row r="658" spans="1:9" ht="14.25">
      <c r="A658" s="12" t="s">
        <v>1112</v>
      </c>
      <c r="B658" s="13" t="s">
        <v>1021</v>
      </c>
      <c r="C658" s="14" t="s">
        <v>1022</v>
      </c>
      <c r="D658" s="15" t="s">
        <v>235</v>
      </c>
      <c r="E658" s="16" t="s">
        <v>236</v>
      </c>
      <c r="F658" s="12" t="s">
        <v>14</v>
      </c>
      <c r="G658" s="17" t="s">
        <v>15</v>
      </c>
      <c r="H658" s="12" t="s">
        <v>962</v>
      </c>
      <c r="I658" s="18">
        <v>10000</v>
      </c>
    </row>
    <row r="659" spans="1:9" ht="14.25">
      <c r="A659" s="12" t="s">
        <v>1112</v>
      </c>
      <c r="B659" s="13" t="s">
        <v>1021</v>
      </c>
      <c r="C659" s="14" t="s">
        <v>1022</v>
      </c>
      <c r="D659" s="15" t="s">
        <v>235</v>
      </c>
      <c r="E659" s="16" t="s">
        <v>236</v>
      </c>
      <c r="F659" s="12" t="s">
        <v>14</v>
      </c>
      <c r="G659" s="17" t="s">
        <v>15</v>
      </c>
      <c r="H659" s="12" t="s">
        <v>1024</v>
      </c>
      <c r="I659" s="18">
        <v>70000</v>
      </c>
    </row>
    <row r="660" spans="1:9" ht="14.25">
      <c r="A660" s="12" t="s">
        <v>1112</v>
      </c>
      <c r="B660" s="13" t="s">
        <v>1021</v>
      </c>
      <c r="C660" s="14" t="s">
        <v>1022</v>
      </c>
      <c r="D660" s="15" t="s">
        <v>235</v>
      </c>
      <c r="E660" s="16" t="s">
        <v>236</v>
      </c>
      <c r="F660" s="12" t="s">
        <v>156</v>
      </c>
      <c r="G660" s="17" t="s">
        <v>157</v>
      </c>
      <c r="H660" s="12" t="s">
        <v>1025</v>
      </c>
      <c r="I660" s="18">
        <v>200000</v>
      </c>
    </row>
    <row r="661" spans="1:9" ht="14.25">
      <c r="A661" s="12" t="s">
        <v>1112</v>
      </c>
      <c r="B661" s="13" t="s">
        <v>1021</v>
      </c>
      <c r="C661" s="14" t="s">
        <v>1022</v>
      </c>
      <c r="D661" s="15" t="s">
        <v>235</v>
      </c>
      <c r="E661" s="16" t="s">
        <v>236</v>
      </c>
      <c r="F661" s="12" t="s">
        <v>46</v>
      </c>
      <c r="G661" s="17" t="s">
        <v>47</v>
      </c>
      <c r="H661" s="12" t="s">
        <v>964</v>
      </c>
      <c r="I661" s="18">
        <v>331276</v>
      </c>
    </row>
    <row r="662" spans="1:9" ht="14.25">
      <c r="A662" s="12" t="s">
        <v>1112</v>
      </c>
      <c r="B662" s="13" t="s">
        <v>1021</v>
      </c>
      <c r="C662" s="14" t="s">
        <v>1022</v>
      </c>
      <c r="D662" s="15" t="s">
        <v>331</v>
      </c>
      <c r="E662" s="16" t="s">
        <v>18</v>
      </c>
      <c r="F662" s="12" t="s">
        <v>14</v>
      </c>
      <c r="G662" s="17" t="s">
        <v>15</v>
      </c>
      <c r="H662" s="12" t="s">
        <v>970</v>
      </c>
      <c r="I662" s="18">
        <v>100000</v>
      </c>
    </row>
    <row r="663" spans="1:9" ht="14.25">
      <c r="A663" s="12" t="s">
        <v>1112</v>
      </c>
      <c r="B663" s="13" t="s">
        <v>1021</v>
      </c>
      <c r="C663" s="14" t="s">
        <v>1022</v>
      </c>
      <c r="D663" s="15" t="s">
        <v>235</v>
      </c>
      <c r="E663" s="16" t="s">
        <v>236</v>
      </c>
      <c r="F663" s="12" t="s">
        <v>14</v>
      </c>
      <c r="G663" s="17" t="s">
        <v>15</v>
      </c>
      <c r="H663" s="12" t="s">
        <v>958</v>
      </c>
      <c r="I663" s="18">
        <v>5000</v>
      </c>
    </row>
    <row r="664" spans="1:9" ht="14.25">
      <c r="A664" s="12" t="s">
        <v>1112</v>
      </c>
      <c r="B664" s="13" t="s">
        <v>1021</v>
      </c>
      <c r="C664" s="14" t="s">
        <v>1022</v>
      </c>
      <c r="D664" s="15" t="s">
        <v>110</v>
      </c>
      <c r="E664" s="16" t="s">
        <v>111</v>
      </c>
      <c r="F664" s="12" t="s">
        <v>156</v>
      </c>
      <c r="G664" s="17" t="s">
        <v>157</v>
      </c>
      <c r="H664" s="12" t="s">
        <v>559</v>
      </c>
      <c r="I664" s="18">
        <v>5000</v>
      </c>
    </row>
    <row r="665" spans="1:9" ht="14.25">
      <c r="A665" s="12" t="s">
        <v>1112</v>
      </c>
      <c r="B665" s="13" t="s">
        <v>1021</v>
      </c>
      <c r="C665" s="14" t="s">
        <v>1022</v>
      </c>
      <c r="D665" s="15" t="s">
        <v>401</v>
      </c>
      <c r="E665" s="16" t="s">
        <v>402</v>
      </c>
      <c r="F665" s="12" t="s">
        <v>14</v>
      </c>
      <c r="G665" s="17" t="s">
        <v>15</v>
      </c>
      <c r="H665" s="12" t="s">
        <v>407</v>
      </c>
      <c r="I665" s="18">
        <v>20000</v>
      </c>
    </row>
    <row r="666" spans="1:9" ht="14.25">
      <c r="A666" s="12" t="s">
        <v>1112</v>
      </c>
      <c r="B666" s="13" t="s">
        <v>1021</v>
      </c>
      <c r="C666" s="14" t="s">
        <v>1022</v>
      </c>
      <c r="D666" s="15" t="s">
        <v>331</v>
      </c>
      <c r="E666" s="16" t="s">
        <v>18</v>
      </c>
      <c r="F666" s="12" t="s">
        <v>14</v>
      </c>
      <c r="G666" s="17" t="s">
        <v>15</v>
      </c>
      <c r="H666" s="12" t="s">
        <v>965</v>
      </c>
      <c r="I666" s="18">
        <v>7000</v>
      </c>
    </row>
    <row r="667" spans="1:9" ht="14.25">
      <c r="A667" s="12" t="s">
        <v>1112</v>
      </c>
      <c r="B667" s="13" t="s">
        <v>1021</v>
      </c>
      <c r="C667" s="14" t="s">
        <v>1022</v>
      </c>
      <c r="D667" s="15" t="s">
        <v>331</v>
      </c>
      <c r="E667" s="16" t="s">
        <v>18</v>
      </c>
      <c r="F667" s="12" t="s">
        <v>14</v>
      </c>
      <c r="G667" s="17" t="s">
        <v>15</v>
      </c>
      <c r="H667" s="12" t="s">
        <v>966</v>
      </c>
      <c r="I667" s="18">
        <v>30000</v>
      </c>
    </row>
    <row r="668" spans="1:9" ht="14.25">
      <c r="A668" s="12" t="s">
        <v>1112</v>
      </c>
      <c r="B668" s="13" t="s">
        <v>1021</v>
      </c>
      <c r="C668" s="14" t="s">
        <v>1022</v>
      </c>
      <c r="D668" s="15" t="s">
        <v>301</v>
      </c>
      <c r="E668" s="16" t="s">
        <v>18</v>
      </c>
      <c r="F668" s="12" t="s">
        <v>14</v>
      </c>
      <c r="G668" s="17" t="s">
        <v>15</v>
      </c>
      <c r="H668" s="12" t="s">
        <v>968</v>
      </c>
      <c r="I668" s="18">
        <v>15000</v>
      </c>
    </row>
    <row r="669" spans="1:9" ht="14.25">
      <c r="A669" s="12" t="s">
        <v>1112</v>
      </c>
      <c r="B669" s="13" t="s">
        <v>1021</v>
      </c>
      <c r="C669" s="14" t="s">
        <v>1022</v>
      </c>
      <c r="D669" s="15" t="s">
        <v>78</v>
      </c>
      <c r="E669" s="16" t="s">
        <v>18</v>
      </c>
      <c r="F669" s="12" t="s">
        <v>46</v>
      </c>
      <c r="G669" s="17" t="s">
        <v>47</v>
      </c>
      <c r="H669" s="12" t="s">
        <v>969</v>
      </c>
      <c r="I669" s="18">
        <v>88800</v>
      </c>
    </row>
    <row r="670" spans="1:9" ht="14.25">
      <c r="A670" s="12" t="s">
        <v>1112</v>
      </c>
      <c r="B670" s="13" t="s">
        <v>1021</v>
      </c>
      <c r="C670" s="14" t="s">
        <v>1022</v>
      </c>
      <c r="D670" s="15" t="s">
        <v>78</v>
      </c>
      <c r="E670" s="16" t="s">
        <v>18</v>
      </c>
      <c r="F670" s="12" t="s">
        <v>14</v>
      </c>
      <c r="G670" s="17" t="s">
        <v>15</v>
      </c>
      <c r="H670" s="12" t="s">
        <v>995</v>
      </c>
      <c r="I670" s="18">
        <v>450000</v>
      </c>
    </row>
    <row r="671" spans="1:9" ht="14.25">
      <c r="A671" s="12" t="s">
        <v>1112</v>
      </c>
      <c r="B671" s="13" t="s">
        <v>1021</v>
      </c>
      <c r="C671" s="14" t="s">
        <v>1022</v>
      </c>
      <c r="D671" s="15" t="s">
        <v>78</v>
      </c>
      <c r="E671" s="16" t="s">
        <v>18</v>
      </c>
      <c r="F671" s="12" t="s">
        <v>14</v>
      </c>
      <c r="G671" s="17" t="s">
        <v>15</v>
      </c>
      <c r="H671" s="12" t="s">
        <v>971</v>
      </c>
      <c r="I671" s="18">
        <v>70000</v>
      </c>
    </row>
    <row r="672" spans="1:9" ht="14.25">
      <c r="A672" s="12" t="s">
        <v>1112</v>
      </c>
      <c r="B672" s="13" t="s">
        <v>1021</v>
      </c>
      <c r="C672" s="14" t="s">
        <v>1022</v>
      </c>
      <c r="D672" s="15" t="s">
        <v>78</v>
      </c>
      <c r="E672" s="16" t="s">
        <v>18</v>
      </c>
      <c r="F672" s="12" t="s">
        <v>14</v>
      </c>
      <c r="G672" s="17" t="s">
        <v>15</v>
      </c>
      <c r="H672" s="12" t="s">
        <v>972</v>
      </c>
      <c r="I672" s="18">
        <v>300000</v>
      </c>
    </row>
    <row r="673" spans="1:9" ht="14.25">
      <c r="A673" s="12" t="s">
        <v>1112</v>
      </c>
      <c r="B673" s="13" t="s">
        <v>1021</v>
      </c>
      <c r="C673" s="14" t="s">
        <v>1022</v>
      </c>
      <c r="D673" s="15" t="s">
        <v>17</v>
      </c>
      <c r="E673" s="16" t="s">
        <v>18</v>
      </c>
      <c r="F673" s="12" t="s">
        <v>14</v>
      </c>
      <c r="G673" s="17" t="s">
        <v>15</v>
      </c>
      <c r="H673" s="12" t="s">
        <v>994</v>
      </c>
      <c r="I673" s="18">
        <v>120000</v>
      </c>
    </row>
    <row r="674" spans="1:9" ht="14.25">
      <c r="A674" s="12" t="s">
        <v>1112</v>
      </c>
      <c r="B674" s="13" t="s">
        <v>1021</v>
      </c>
      <c r="C674" s="14" t="s">
        <v>1022</v>
      </c>
      <c r="D674" s="15" t="s">
        <v>682</v>
      </c>
      <c r="E674" s="16" t="s">
        <v>683</v>
      </c>
      <c r="F674" s="12" t="s">
        <v>14</v>
      </c>
      <c r="G674" s="17" t="s">
        <v>15</v>
      </c>
      <c r="H674" s="12" t="s">
        <v>956</v>
      </c>
      <c r="I674" s="18">
        <v>10000</v>
      </c>
    </row>
    <row r="675" spans="1:9" ht="14.25">
      <c r="A675" s="12" t="s">
        <v>1112</v>
      </c>
      <c r="B675" s="13" t="s">
        <v>1021</v>
      </c>
      <c r="C675" s="14" t="s">
        <v>1022</v>
      </c>
      <c r="D675" s="15" t="s">
        <v>990</v>
      </c>
      <c r="E675" s="16" t="s">
        <v>991</v>
      </c>
      <c r="F675" s="12" t="s">
        <v>14</v>
      </c>
      <c r="G675" s="17" t="s">
        <v>15</v>
      </c>
      <c r="H675" s="12" t="s">
        <v>949</v>
      </c>
      <c r="I675" s="18">
        <v>5000</v>
      </c>
    </row>
    <row r="676" spans="1:9" ht="14.25">
      <c r="A676" s="12" t="s">
        <v>1112</v>
      </c>
      <c r="B676" s="13" t="s">
        <v>1026</v>
      </c>
      <c r="C676" s="14" t="s">
        <v>1027</v>
      </c>
      <c r="D676" s="15" t="s">
        <v>401</v>
      </c>
      <c r="E676" s="16" t="s">
        <v>402</v>
      </c>
      <c r="F676" s="12" t="s">
        <v>14</v>
      </c>
      <c r="G676" s="17" t="s">
        <v>15</v>
      </c>
      <c r="H676" s="12" t="s">
        <v>980</v>
      </c>
      <c r="I676" s="18">
        <v>10000</v>
      </c>
    </row>
    <row r="677" spans="1:9" ht="14.25">
      <c r="A677" s="12" t="s">
        <v>1112</v>
      </c>
      <c r="B677" s="13" t="s">
        <v>1026</v>
      </c>
      <c r="C677" s="14" t="s">
        <v>1027</v>
      </c>
      <c r="D677" s="15" t="s">
        <v>235</v>
      </c>
      <c r="E677" s="16" t="s">
        <v>236</v>
      </c>
      <c r="F677" s="12" t="s">
        <v>14</v>
      </c>
      <c r="G677" s="17" t="s">
        <v>15</v>
      </c>
      <c r="H677" s="12" t="s">
        <v>977</v>
      </c>
      <c r="I677" s="18">
        <v>10000</v>
      </c>
    </row>
    <row r="678" spans="1:9" ht="14.25">
      <c r="A678" s="12" t="s">
        <v>1112</v>
      </c>
      <c r="B678" s="13" t="s">
        <v>1026</v>
      </c>
      <c r="C678" s="14" t="s">
        <v>1027</v>
      </c>
      <c r="D678" s="15" t="s">
        <v>331</v>
      </c>
      <c r="E678" s="16" t="s">
        <v>18</v>
      </c>
      <c r="F678" s="12" t="s">
        <v>14</v>
      </c>
      <c r="G678" s="17" t="s">
        <v>15</v>
      </c>
      <c r="H678" s="12" t="s">
        <v>982</v>
      </c>
      <c r="I678" s="18">
        <v>1000</v>
      </c>
    </row>
    <row r="679" spans="1:9" ht="14.25">
      <c r="A679" s="12" t="s">
        <v>1112</v>
      </c>
      <c r="B679" s="13" t="s">
        <v>1026</v>
      </c>
      <c r="C679" s="14" t="s">
        <v>1027</v>
      </c>
      <c r="D679" s="15" t="s">
        <v>235</v>
      </c>
      <c r="E679" s="16" t="s">
        <v>236</v>
      </c>
      <c r="F679" s="12" t="s">
        <v>14</v>
      </c>
      <c r="G679" s="17" t="s">
        <v>15</v>
      </c>
      <c r="H679" s="12" t="s">
        <v>978</v>
      </c>
      <c r="I679" s="18">
        <v>15000</v>
      </c>
    </row>
    <row r="680" spans="1:9" ht="14.25">
      <c r="A680" s="12" t="s">
        <v>1112</v>
      </c>
      <c r="B680" s="13" t="s">
        <v>1026</v>
      </c>
      <c r="C680" s="14" t="s">
        <v>1027</v>
      </c>
      <c r="D680" s="15" t="s">
        <v>401</v>
      </c>
      <c r="E680" s="16" t="s">
        <v>402</v>
      </c>
      <c r="F680" s="12" t="s">
        <v>14</v>
      </c>
      <c r="G680" s="17" t="s">
        <v>15</v>
      </c>
      <c r="H680" s="12" t="s">
        <v>979</v>
      </c>
      <c r="I680" s="18">
        <v>3000</v>
      </c>
    </row>
    <row r="681" spans="1:9" ht="14.25">
      <c r="A681" s="12" t="s">
        <v>1112</v>
      </c>
      <c r="B681" s="13" t="s">
        <v>1026</v>
      </c>
      <c r="C681" s="14" t="s">
        <v>1027</v>
      </c>
      <c r="D681" s="15" t="s">
        <v>235</v>
      </c>
      <c r="E681" s="16" t="s">
        <v>236</v>
      </c>
      <c r="F681" s="12" t="s">
        <v>14</v>
      </c>
      <c r="G681" s="17" t="s">
        <v>15</v>
      </c>
      <c r="H681" s="12" t="s">
        <v>981</v>
      </c>
      <c r="I681" s="18">
        <v>10000</v>
      </c>
    </row>
    <row r="682" spans="1:9" ht="14.25">
      <c r="A682" s="12" t="s">
        <v>1112</v>
      </c>
      <c r="B682" s="13" t="s">
        <v>1028</v>
      </c>
      <c r="C682" s="14" t="s">
        <v>1029</v>
      </c>
      <c r="D682" s="15" t="s">
        <v>401</v>
      </c>
      <c r="E682" s="16" t="s">
        <v>402</v>
      </c>
      <c r="F682" s="12" t="s">
        <v>14</v>
      </c>
      <c r="G682" s="17" t="s">
        <v>15</v>
      </c>
      <c r="H682" s="12" t="s">
        <v>1030</v>
      </c>
      <c r="I682" s="18">
        <v>600000</v>
      </c>
    </row>
    <row r="683" spans="1:9" ht="14.25">
      <c r="A683" s="12" t="s">
        <v>1112</v>
      </c>
      <c r="B683" s="13" t="s">
        <v>1028</v>
      </c>
      <c r="C683" s="14" t="s">
        <v>1029</v>
      </c>
      <c r="D683" s="15" t="s">
        <v>1031</v>
      </c>
      <c r="E683" s="16" t="s">
        <v>18</v>
      </c>
      <c r="F683" s="12" t="s">
        <v>14</v>
      </c>
      <c r="G683" s="17" t="s">
        <v>15</v>
      </c>
      <c r="H683" s="12" t="s">
        <v>1032</v>
      </c>
      <c r="I683" s="18">
        <v>50000</v>
      </c>
    </row>
    <row r="684" spans="1:9" ht="14.25">
      <c r="A684" s="12" t="s">
        <v>1112</v>
      </c>
      <c r="B684" s="13" t="s">
        <v>1028</v>
      </c>
      <c r="C684" s="14" t="s">
        <v>1029</v>
      </c>
      <c r="D684" s="15" t="s">
        <v>98</v>
      </c>
      <c r="E684" s="16" t="s">
        <v>99</v>
      </c>
      <c r="F684" s="12" t="s">
        <v>14</v>
      </c>
      <c r="G684" s="17" t="s">
        <v>15</v>
      </c>
      <c r="H684" s="12" t="s">
        <v>1033</v>
      </c>
      <c r="I684" s="18">
        <v>3000000</v>
      </c>
    </row>
    <row r="685" spans="1:9" ht="14.25">
      <c r="A685" s="12" t="s">
        <v>1112</v>
      </c>
      <c r="B685" s="13" t="s">
        <v>1028</v>
      </c>
      <c r="C685" s="14" t="s">
        <v>1029</v>
      </c>
      <c r="D685" s="15" t="s">
        <v>1034</v>
      </c>
      <c r="E685" s="16" t="s">
        <v>1035</v>
      </c>
      <c r="F685" s="12" t="s">
        <v>151</v>
      </c>
      <c r="G685" s="17" t="s">
        <v>152</v>
      </c>
      <c r="H685" s="21" t="s">
        <v>1036</v>
      </c>
      <c r="I685" s="18">
        <v>300000</v>
      </c>
    </row>
    <row r="686" spans="1:9" ht="14.25">
      <c r="A686" s="12" t="s">
        <v>1112</v>
      </c>
      <c r="B686" s="13" t="s">
        <v>1028</v>
      </c>
      <c r="C686" s="14" t="s">
        <v>1029</v>
      </c>
      <c r="D686" s="15" t="s">
        <v>203</v>
      </c>
      <c r="E686" s="16" t="s">
        <v>204</v>
      </c>
      <c r="F686" s="12" t="s">
        <v>156</v>
      </c>
      <c r="G686" s="17" t="s">
        <v>157</v>
      </c>
      <c r="H686" s="12" t="s">
        <v>1037</v>
      </c>
      <c r="I686" s="18">
        <v>1000000</v>
      </c>
    </row>
    <row r="687" spans="1:9" ht="14.25">
      <c r="A687" s="12" t="s">
        <v>1112</v>
      </c>
      <c r="B687" s="13" t="s">
        <v>1028</v>
      </c>
      <c r="C687" s="14" t="s">
        <v>1029</v>
      </c>
      <c r="D687" s="15" t="s">
        <v>203</v>
      </c>
      <c r="E687" s="16" t="s">
        <v>204</v>
      </c>
      <c r="F687" s="12" t="s">
        <v>156</v>
      </c>
      <c r="G687" s="17" t="s">
        <v>157</v>
      </c>
      <c r="H687" s="12" t="s">
        <v>1038</v>
      </c>
      <c r="I687" s="18">
        <v>1180000</v>
      </c>
    </row>
    <row r="688" spans="1:9" ht="14.25">
      <c r="A688" s="12" t="s">
        <v>1112</v>
      </c>
      <c r="B688" s="13" t="s">
        <v>1028</v>
      </c>
      <c r="C688" s="14" t="s">
        <v>1029</v>
      </c>
      <c r="D688" s="15" t="s">
        <v>203</v>
      </c>
      <c r="E688" s="16" t="s">
        <v>204</v>
      </c>
      <c r="F688" s="12" t="s">
        <v>14</v>
      </c>
      <c r="G688" s="17" t="s">
        <v>15</v>
      </c>
      <c r="H688" s="12" t="s">
        <v>1039</v>
      </c>
      <c r="I688" s="18">
        <v>100000</v>
      </c>
    </row>
    <row r="689" spans="1:9" ht="14.25">
      <c r="A689" s="12" t="s">
        <v>1112</v>
      </c>
      <c r="B689" s="13" t="s">
        <v>1028</v>
      </c>
      <c r="C689" s="14" t="s">
        <v>1029</v>
      </c>
      <c r="D689" s="15" t="s">
        <v>203</v>
      </c>
      <c r="E689" s="16" t="s">
        <v>204</v>
      </c>
      <c r="F689" s="12" t="s">
        <v>14</v>
      </c>
      <c r="G689" s="17" t="s">
        <v>15</v>
      </c>
      <c r="H689" s="12" t="s">
        <v>1040</v>
      </c>
      <c r="I689" s="18">
        <v>50000</v>
      </c>
    </row>
    <row r="690" spans="1:9" ht="14.25">
      <c r="A690" s="12" t="s">
        <v>1112</v>
      </c>
      <c r="B690" s="13" t="s">
        <v>1028</v>
      </c>
      <c r="C690" s="14" t="s">
        <v>1029</v>
      </c>
      <c r="D690" s="15" t="s">
        <v>1034</v>
      </c>
      <c r="E690" s="16" t="s">
        <v>1035</v>
      </c>
      <c r="F690" s="12" t="s">
        <v>151</v>
      </c>
      <c r="G690" s="17" t="s">
        <v>152</v>
      </c>
      <c r="H690" s="21" t="s">
        <v>1041</v>
      </c>
      <c r="I690" s="18">
        <v>1400000</v>
      </c>
    </row>
    <row r="691" spans="1:9" ht="14.25">
      <c r="A691" s="12" t="s">
        <v>1112</v>
      </c>
      <c r="B691" s="13" t="s">
        <v>1028</v>
      </c>
      <c r="C691" s="14" t="s">
        <v>1029</v>
      </c>
      <c r="D691" s="15" t="s">
        <v>203</v>
      </c>
      <c r="E691" s="16" t="s">
        <v>204</v>
      </c>
      <c r="F691" s="12" t="s">
        <v>14</v>
      </c>
      <c r="G691" s="17" t="s">
        <v>15</v>
      </c>
      <c r="H691" s="12" t="s">
        <v>1042</v>
      </c>
      <c r="I691" s="18">
        <v>100000</v>
      </c>
    </row>
    <row r="692" spans="1:9" ht="14.25">
      <c r="A692" s="12" t="s">
        <v>1112</v>
      </c>
      <c r="B692" s="13" t="s">
        <v>1028</v>
      </c>
      <c r="C692" s="14" t="s">
        <v>1029</v>
      </c>
      <c r="D692" s="15" t="s">
        <v>98</v>
      </c>
      <c r="E692" s="16" t="s">
        <v>99</v>
      </c>
      <c r="F692" s="12" t="s">
        <v>156</v>
      </c>
      <c r="G692" s="17" t="s">
        <v>157</v>
      </c>
      <c r="H692" s="12" t="s">
        <v>1043</v>
      </c>
      <c r="I692" s="18">
        <v>3000000</v>
      </c>
    </row>
    <row r="693" spans="1:9" ht="14.25">
      <c r="A693" s="12" t="s">
        <v>1112</v>
      </c>
      <c r="B693" s="13" t="s">
        <v>1028</v>
      </c>
      <c r="C693" s="14" t="s">
        <v>1029</v>
      </c>
      <c r="D693" s="15" t="s">
        <v>159</v>
      </c>
      <c r="E693" s="16" t="s">
        <v>160</v>
      </c>
      <c r="F693" s="12" t="s">
        <v>570</v>
      </c>
      <c r="G693" s="17" t="s">
        <v>571</v>
      </c>
      <c r="H693" s="12" t="s">
        <v>1044</v>
      </c>
      <c r="I693" s="18">
        <v>2000000</v>
      </c>
    </row>
    <row r="694" spans="1:9" ht="14.25">
      <c r="A694" s="12" t="s">
        <v>1112</v>
      </c>
      <c r="B694" s="13" t="s">
        <v>1028</v>
      </c>
      <c r="C694" s="14" t="s">
        <v>1029</v>
      </c>
      <c r="D694" s="15" t="s">
        <v>855</v>
      </c>
      <c r="E694" s="16" t="s">
        <v>856</v>
      </c>
      <c r="F694" s="12" t="s">
        <v>14</v>
      </c>
      <c r="G694" s="17" t="s">
        <v>15</v>
      </c>
      <c r="H694" s="12" t="s">
        <v>1045</v>
      </c>
      <c r="I694" s="18">
        <v>300000</v>
      </c>
    </row>
    <row r="695" spans="1:9" ht="14.25">
      <c r="A695" s="12" t="s">
        <v>1112</v>
      </c>
      <c r="B695" s="13" t="s">
        <v>1028</v>
      </c>
      <c r="C695" s="14" t="s">
        <v>1029</v>
      </c>
      <c r="D695" s="15" t="s">
        <v>1008</v>
      </c>
      <c r="E695" s="16" t="s">
        <v>1009</v>
      </c>
      <c r="F695" s="12" t="s">
        <v>151</v>
      </c>
      <c r="G695" s="17" t="s">
        <v>152</v>
      </c>
      <c r="H695" s="12" t="s">
        <v>1046</v>
      </c>
      <c r="I695" s="18">
        <v>500000</v>
      </c>
    </row>
    <row r="696" spans="1:9" ht="14.25">
      <c r="A696" s="12" t="s">
        <v>1112</v>
      </c>
      <c r="B696" s="13" t="s">
        <v>1028</v>
      </c>
      <c r="C696" s="14" t="s">
        <v>1029</v>
      </c>
      <c r="D696" s="15" t="s">
        <v>336</v>
      </c>
      <c r="E696" s="16" t="s">
        <v>337</v>
      </c>
      <c r="F696" s="12" t="s">
        <v>14</v>
      </c>
      <c r="G696" s="17" t="s">
        <v>15</v>
      </c>
      <c r="H696" s="12" t="s">
        <v>1047</v>
      </c>
      <c r="I696" s="18">
        <v>2000000</v>
      </c>
    </row>
    <row r="697" spans="1:9" ht="14.25">
      <c r="A697" s="12" t="s">
        <v>1112</v>
      </c>
      <c r="B697" s="13" t="s">
        <v>1028</v>
      </c>
      <c r="C697" s="14" t="s">
        <v>1029</v>
      </c>
      <c r="D697" s="15" t="s">
        <v>336</v>
      </c>
      <c r="E697" s="16" t="s">
        <v>337</v>
      </c>
      <c r="F697" s="12" t="s">
        <v>14</v>
      </c>
      <c r="G697" s="17" t="s">
        <v>15</v>
      </c>
      <c r="H697" s="12" t="s">
        <v>1048</v>
      </c>
      <c r="I697" s="18">
        <v>2000000</v>
      </c>
    </row>
    <row r="698" spans="1:9" ht="14.25">
      <c r="A698" s="12" t="s">
        <v>1112</v>
      </c>
      <c r="B698" s="13" t="s">
        <v>1028</v>
      </c>
      <c r="C698" s="14" t="s">
        <v>1029</v>
      </c>
      <c r="D698" s="15" t="s">
        <v>336</v>
      </c>
      <c r="E698" s="16" t="s">
        <v>337</v>
      </c>
      <c r="F698" s="12" t="s">
        <v>570</v>
      </c>
      <c r="G698" s="17" t="s">
        <v>571</v>
      </c>
      <c r="H698" s="12" t="s">
        <v>1049</v>
      </c>
      <c r="I698" s="18">
        <f>1300000-323555.56</f>
        <v>976444.44</v>
      </c>
    </row>
    <row r="699" spans="1:9" ht="14.25">
      <c r="A699" s="12" t="s">
        <v>1112</v>
      </c>
      <c r="B699" s="13" t="s">
        <v>1028</v>
      </c>
      <c r="C699" s="14" t="s">
        <v>1029</v>
      </c>
      <c r="D699" s="15" t="s">
        <v>336</v>
      </c>
      <c r="E699" s="16" t="s">
        <v>337</v>
      </c>
      <c r="F699" s="12" t="s">
        <v>570</v>
      </c>
      <c r="G699" s="17" t="s">
        <v>571</v>
      </c>
      <c r="H699" s="12" t="s">
        <v>1050</v>
      </c>
      <c r="I699" s="18">
        <v>10000000</v>
      </c>
    </row>
    <row r="700" spans="1:9" ht="14.25">
      <c r="A700" s="12" t="s">
        <v>1112</v>
      </c>
      <c r="B700" s="13" t="s">
        <v>1028</v>
      </c>
      <c r="C700" s="14" t="s">
        <v>1029</v>
      </c>
      <c r="D700" s="15" t="s">
        <v>336</v>
      </c>
      <c r="E700" s="16" t="s">
        <v>337</v>
      </c>
      <c r="F700" s="12" t="s">
        <v>570</v>
      </c>
      <c r="G700" s="17" t="s">
        <v>571</v>
      </c>
      <c r="H700" s="12" t="s">
        <v>1051</v>
      </c>
      <c r="I700" s="18">
        <v>4000000</v>
      </c>
    </row>
    <row r="701" spans="1:9" ht="14.25">
      <c r="A701" s="12" t="s">
        <v>1112</v>
      </c>
      <c r="B701" s="13" t="s">
        <v>1028</v>
      </c>
      <c r="C701" s="14" t="s">
        <v>1029</v>
      </c>
      <c r="D701" s="15" t="s">
        <v>154</v>
      </c>
      <c r="E701" s="16" t="s">
        <v>155</v>
      </c>
      <c r="F701" s="12" t="s">
        <v>14</v>
      </c>
      <c r="G701" s="17" t="s">
        <v>15</v>
      </c>
      <c r="H701" s="12" t="s">
        <v>1052</v>
      </c>
      <c r="I701" s="18">
        <v>150000</v>
      </c>
    </row>
    <row r="702" spans="1:9" ht="14.25">
      <c r="A702" s="12" t="s">
        <v>1112</v>
      </c>
      <c r="B702" s="13" t="s">
        <v>1028</v>
      </c>
      <c r="C702" s="14" t="s">
        <v>1029</v>
      </c>
      <c r="D702" s="15" t="s">
        <v>398</v>
      </c>
      <c r="E702" s="16" t="s">
        <v>399</v>
      </c>
      <c r="F702" s="12" t="s">
        <v>14</v>
      </c>
      <c r="G702" s="17" t="s">
        <v>15</v>
      </c>
      <c r="H702" s="12" t="s">
        <v>1053</v>
      </c>
      <c r="I702" s="18">
        <v>200000</v>
      </c>
    </row>
    <row r="703" spans="1:9" ht="14.25">
      <c r="A703" s="12" t="s">
        <v>1112</v>
      </c>
      <c r="B703" s="13" t="s">
        <v>1054</v>
      </c>
      <c r="C703" s="14" t="s">
        <v>1055</v>
      </c>
      <c r="D703" s="15" t="s">
        <v>1056</v>
      </c>
      <c r="E703" s="16" t="s">
        <v>18</v>
      </c>
      <c r="F703" s="12" t="s">
        <v>14</v>
      </c>
      <c r="G703" s="17" t="s">
        <v>15</v>
      </c>
      <c r="H703" s="12" t="s">
        <v>1057</v>
      </c>
      <c r="I703" s="18">
        <f>2000000-500000</f>
        <v>1500000</v>
      </c>
    </row>
    <row r="704" spans="1:9" ht="14.25">
      <c r="A704" s="12" t="s">
        <v>1112</v>
      </c>
      <c r="B704" s="13" t="s">
        <v>1054</v>
      </c>
      <c r="C704" s="14" t="s">
        <v>1055</v>
      </c>
      <c r="D704" s="15" t="s">
        <v>1058</v>
      </c>
      <c r="E704" s="16" t="s">
        <v>1059</v>
      </c>
      <c r="F704" s="12" t="s">
        <v>156</v>
      </c>
      <c r="G704" s="17" t="s">
        <v>157</v>
      </c>
      <c r="H704" s="12" t="s">
        <v>325</v>
      </c>
      <c r="I704" s="18">
        <v>1000000</v>
      </c>
    </row>
    <row r="705" spans="1:9" ht="14.25">
      <c r="A705" s="12" t="s">
        <v>1112</v>
      </c>
      <c r="B705" s="13" t="s">
        <v>1060</v>
      </c>
      <c r="C705" s="14" t="s">
        <v>1061</v>
      </c>
      <c r="D705" s="15" t="s">
        <v>1056</v>
      </c>
      <c r="E705" s="16" t="s">
        <v>18</v>
      </c>
      <c r="F705" s="12" t="s">
        <v>14</v>
      </c>
      <c r="G705" s="17" t="s">
        <v>15</v>
      </c>
      <c r="H705" s="12" t="s">
        <v>1057</v>
      </c>
      <c r="I705" s="18">
        <v>2000000</v>
      </c>
    </row>
    <row r="706" spans="1:9" ht="14.25">
      <c r="A706" s="12" t="s">
        <v>1112</v>
      </c>
      <c r="B706" s="13" t="s">
        <v>1060</v>
      </c>
      <c r="C706" s="14" t="s">
        <v>1061</v>
      </c>
      <c r="D706" s="15" t="s">
        <v>1062</v>
      </c>
      <c r="E706" s="16" t="s">
        <v>1063</v>
      </c>
      <c r="F706" s="12" t="s">
        <v>14</v>
      </c>
      <c r="G706" s="17" t="s">
        <v>15</v>
      </c>
      <c r="H706" s="12" t="s">
        <v>1064</v>
      </c>
      <c r="I706" s="18">
        <v>150000</v>
      </c>
    </row>
    <row r="707" spans="1:9" ht="14.25">
      <c r="A707" s="12" t="s">
        <v>1112</v>
      </c>
      <c r="B707" s="13" t="s">
        <v>1065</v>
      </c>
      <c r="C707" s="14" t="s">
        <v>1066</v>
      </c>
      <c r="D707" s="15" t="s">
        <v>1056</v>
      </c>
      <c r="E707" s="16" t="s">
        <v>18</v>
      </c>
      <c r="F707" s="12" t="s">
        <v>14</v>
      </c>
      <c r="G707" s="17" t="s">
        <v>15</v>
      </c>
      <c r="H707" s="12" t="s">
        <v>1057</v>
      </c>
      <c r="I707" s="18">
        <f>1200000-300000</f>
        <v>900000</v>
      </c>
    </row>
    <row r="708" spans="1:9" ht="14.25">
      <c r="A708" s="12" t="s">
        <v>1112</v>
      </c>
      <c r="B708" s="13" t="s">
        <v>1067</v>
      </c>
      <c r="C708" s="14" t="s">
        <v>1068</v>
      </c>
      <c r="D708" s="15" t="s">
        <v>1069</v>
      </c>
      <c r="E708" s="16" t="s">
        <v>1070</v>
      </c>
      <c r="F708" s="12" t="s">
        <v>156</v>
      </c>
      <c r="G708" s="17" t="s">
        <v>157</v>
      </c>
      <c r="H708" s="12" t="s">
        <v>1071</v>
      </c>
      <c r="I708" s="18">
        <v>100000</v>
      </c>
    </row>
    <row r="709" spans="1:9" ht="14.25">
      <c r="A709" s="12" t="s">
        <v>1112</v>
      </c>
      <c r="B709" s="13" t="s">
        <v>1067</v>
      </c>
      <c r="C709" s="14" t="s">
        <v>1068</v>
      </c>
      <c r="D709" s="15" t="s">
        <v>1072</v>
      </c>
      <c r="E709" s="16" t="s">
        <v>18</v>
      </c>
      <c r="F709" s="12" t="s">
        <v>156</v>
      </c>
      <c r="G709" s="17" t="s">
        <v>157</v>
      </c>
      <c r="H709" s="12" t="s">
        <v>1073</v>
      </c>
      <c r="I709" s="18">
        <v>50000</v>
      </c>
    </row>
    <row r="710" spans="1:9" ht="14.25">
      <c r="A710" s="12" t="s">
        <v>1112</v>
      </c>
      <c r="B710" s="13" t="s">
        <v>1067</v>
      </c>
      <c r="C710" s="14" t="s">
        <v>1068</v>
      </c>
      <c r="D710" s="15" t="s">
        <v>1069</v>
      </c>
      <c r="E710" s="16" t="s">
        <v>1070</v>
      </c>
      <c r="F710" s="12" t="s">
        <v>156</v>
      </c>
      <c r="G710" s="17" t="s">
        <v>157</v>
      </c>
      <c r="H710" s="12" t="s">
        <v>1074</v>
      </c>
      <c r="I710" s="18">
        <v>50000</v>
      </c>
    </row>
    <row r="711" spans="1:9" ht="14.25">
      <c r="A711" s="12" t="s">
        <v>1112</v>
      </c>
      <c r="B711" s="13" t="s">
        <v>1067</v>
      </c>
      <c r="C711" s="14" t="s">
        <v>1068</v>
      </c>
      <c r="D711" s="15" t="s">
        <v>1075</v>
      </c>
      <c r="E711" s="16" t="s">
        <v>1076</v>
      </c>
      <c r="F711" s="12" t="s">
        <v>156</v>
      </c>
      <c r="G711" s="17" t="s">
        <v>157</v>
      </c>
      <c r="H711" s="12" t="s">
        <v>1077</v>
      </c>
      <c r="I711" s="18">
        <v>25000</v>
      </c>
    </row>
    <row r="712" spans="1:9" ht="14.25">
      <c r="A712" s="12" t="s">
        <v>1112</v>
      </c>
      <c r="B712" s="13" t="s">
        <v>1067</v>
      </c>
      <c r="C712" s="14" t="s">
        <v>1068</v>
      </c>
      <c r="D712" s="15" t="s">
        <v>1078</v>
      </c>
      <c r="E712" s="16" t="s">
        <v>1079</v>
      </c>
      <c r="F712" s="12" t="s">
        <v>14</v>
      </c>
      <c r="G712" s="17" t="s">
        <v>15</v>
      </c>
      <c r="H712" s="12" t="s">
        <v>1080</v>
      </c>
      <c r="I712" s="18">
        <v>60000</v>
      </c>
    </row>
    <row r="713" spans="1:9" ht="14.25">
      <c r="A713" s="12" t="s">
        <v>1112</v>
      </c>
      <c r="B713" s="13" t="s">
        <v>1067</v>
      </c>
      <c r="C713" s="14" t="s">
        <v>1068</v>
      </c>
      <c r="D713" s="15" t="s">
        <v>1078</v>
      </c>
      <c r="E713" s="16" t="s">
        <v>1079</v>
      </c>
      <c r="F713" s="12" t="s">
        <v>46</v>
      </c>
      <c r="G713" s="17" t="s">
        <v>47</v>
      </c>
      <c r="H713" s="12" t="s">
        <v>1081</v>
      </c>
      <c r="I713" s="18">
        <v>10000</v>
      </c>
    </row>
    <row r="714" spans="1:9" ht="14.25">
      <c r="A714" s="12" t="s">
        <v>1112</v>
      </c>
      <c r="B714" s="13" t="s">
        <v>1067</v>
      </c>
      <c r="C714" s="14" t="s">
        <v>1068</v>
      </c>
      <c r="D714" s="15" t="s">
        <v>1082</v>
      </c>
      <c r="E714" s="16" t="s">
        <v>1083</v>
      </c>
      <c r="F714" s="12" t="s">
        <v>156</v>
      </c>
      <c r="G714" s="17" t="s">
        <v>157</v>
      </c>
      <c r="H714" s="12" t="s">
        <v>1084</v>
      </c>
      <c r="I714" s="18">
        <v>50000</v>
      </c>
    </row>
    <row r="715" spans="1:9" ht="14.25">
      <c r="A715" s="12" t="s">
        <v>1112</v>
      </c>
      <c r="B715" s="13" t="s">
        <v>1067</v>
      </c>
      <c r="C715" s="14" t="s">
        <v>1068</v>
      </c>
      <c r="D715" s="15" t="s">
        <v>1072</v>
      </c>
      <c r="E715" s="16" t="s">
        <v>18</v>
      </c>
      <c r="F715" s="12" t="s">
        <v>156</v>
      </c>
      <c r="G715" s="17" t="s">
        <v>157</v>
      </c>
      <c r="H715" s="12" t="s">
        <v>1085</v>
      </c>
      <c r="I715" s="18">
        <v>20000</v>
      </c>
    </row>
    <row r="716" spans="1:9" ht="14.25">
      <c r="A716" s="12" t="s">
        <v>1112</v>
      </c>
      <c r="B716" s="13" t="s">
        <v>1067</v>
      </c>
      <c r="C716" s="14" t="s">
        <v>1068</v>
      </c>
      <c r="D716" s="15" t="s">
        <v>1072</v>
      </c>
      <c r="E716" s="16" t="s">
        <v>18</v>
      </c>
      <c r="F716" s="12" t="s">
        <v>156</v>
      </c>
      <c r="G716" s="17" t="s">
        <v>157</v>
      </c>
      <c r="H716" s="12" t="s">
        <v>1086</v>
      </c>
      <c r="I716" s="18">
        <v>50000</v>
      </c>
    </row>
    <row r="717" spans="1:9" ht="14.25">
      <c r="A717" s="12" t="s">
        <v>1112</v>
      </c>
      <c r="B717" s="13" t="s">
        <v>1067</v>
      </c>
      <c r="C717" s="14" t="s">
        <v>1068</v>
      </c>
      <c r="D717" s="15" t="s">
        <v>1069</v>
      </c>
      <c r="E717" s="16" t="s">
        <v>1070</v>
      </c>
      <c r="F717" s="12" t="s">
        <v>156</v>
      </c>
      <c r="G717" s="17" t="s">
        <v>157</v>
      </c>
      <c r="H717" s="12" t="s">
        <v>1087</v>
      </c>
      <c r="I717" s="18">
        <v>70000</v>
      </c>
    </row>
    <row r="718" spans="1:9" ht="14.25">
      <c r="A718" s="12" t="s">
        <v>1112</v>
      </c>
      <c r="B718" s="13" t="s">
        <v>1067</v>
      </c>
      <c r="C718" s="14" t="s">
        <v>1068</v>
      </c>
      <c r="D718" s="15" t="s">
        <v>1072</v>
      </c>
      <c r="E718" s="16" t="s">
        <v>18</v>
      </c>
      <c r="F718" s="12" t="s">
        <v>156</v>
      </c>
      <c r="G718" s="17" t="s">
        <v>157</v>
      </c>
      <c r="H718" s="12" t="s">
        <v>1088</v>
      </c>
      <c r="I718" s="18">
        <v>30000</v>
      </c>
    </row>
    <row r="719" spans="1:9" ht="14.25">
      <c r="A719" s="12" t="s">
        <v>1112</v>
      </c>
      <c r="B719" s="13" t="s">
        <v>1067</v>
      </c>
      <c r="C719" s="14" t="s">
        <v>1068</v>
      </c>
      <c r="D719" s="15" t="s">
        <v>1072</v>
      </c>
      <c r="E719" s="16" t="s">
        <v>18</v>
      </c>
      <c r="F719" s="12" t="s">
        <v>156</v>
      </c>
      <c r="G719" s="17" t="s">
        <v>157</v>
      </c>
      <c r="H719" s="12" t="s">
        <v>1089</v>
      </c>
      <c r="I719" s="18">
        <v>100000</v>
      </c>
    </row>
    <row r="720" spans="1:9" ht="14.25">
      <c r="A720" s="12" t="s">
        <v>1112</v>
      </c>
      <c r="B720" s="13" t="s">
        <v>1090</v>
      </c>
      <c r="C720" s="14" t="s">
        <v>1091</v>
      </c>
      <c r="D720" s="15" t="s">
        <v>1092</v>
      </c>
      <c r="E720" s="16" t="s">
        <v>1093</v>
      </c>
      <c r="F720" s="12" t="s">
        <v>14</v>
      </c>
      <c r="G720" s="17" t="s">
        <v>15</v>
      </c>
      <c r="H720" s="12" t="s">
        <v>972</v>
      </c>
      <c r="I720" s="18">
        <v>50000</v>
      </c>
    </row>
    <row r="721" spans="1:9" ht="14.25">
      <c r="A721" s="12" t="s">
        <v>1112</v>
      </c>
      <c r="B721" s="13" t="s">
        <v>1090</v>
      </c>
      <c r="C721" s="14" t="s">
        <v>1091</v>
      </c>
      <c r="D721" s="15" t="s">
        <v>1092</v>
      </c>
      <c r="E721" s="16" t="s">
        <v>1093</v>
      </c>
      <c r="F721" s="12" t="s">
        <v>14</v>
      </c>
      <c r="G721" s="17" t="s">
        <v>15</v>
      </c>
      <c r="H721" s="12" t="s">
        <v>1094</v>
      </c>
      <c r="I721" s="18">
        <v>30000</v>
      </c>
    </row>
    <row r="722" spans="1:9" ht="14.25">
      <c r="A722" s="12" t="s">
        <v>1112</v>
      </c>
      <c r="B722" s="13" t="s">
        <v>1095</v>
      </c>
      <c r="C722" s="14" t="s">
        <v>1096</v>
      </c>
      <c r="D722" s="15" t="s">
        <v>1097</v>
      </c>
      <c r="E722" s="16" t="s">
        <v>1098</v>
      </c>
      <c r="F722" s="12" t="s">
        <v>46</v>
      </c>
      <c r="G722" s="17" t="s">
        <v>47</v>
      </c>
      <c r="H722" s="12" t="s">
        <v>1099</v>
      </c>
      <c r="I722" s="18">
        <v>150000</v>
      </c>
    </row>
    <row r="723" spans="1:9" ht="14.25">
      <c r="A723" s="12" t="s">
        <v>1112</v>
      </c>
      <c r="B723" s="13" t="s">
        <v>1095</v>
      </c>
      <c r="C723" s="14" t="s">
        <v>1096</v>
      </c>
      <c r="D723" s="15" t="s">
        <v>1097</v>
      </c>
      <c r="E723" s="16" t="s">
        <v>1098</v>
      </c>
      <c r="F723" s="12" t="s">
        <v>156</v>
      </c>
      <c r="G723" s="17" t="s">
        <v>157</v>
      </c>
      <c r="H723" s="12" t="s">
        <v>1100</v>
      </c>
      <c r="I723" s="18">
        <v>150000</v>
      </c>
    </row>
    <row r="724" spans="1:9" ht="14.25">
      <c r="A724" s="12" t="s">
        <v>1112</v>
      </c>
      <c r="B724" s="13" t="s">
        <v>1101</v>
      </c>
      <c r="C724" s="14" t="s">
        <v>1102</v>
      </c>
      <c r="D724" s="15" t="s">
        <v>98</v>
      </c>
      <c r="E724" s="16" t="s">
        <v>99</v>
      </c>
      <c r="F724" s="12" t="s">
        <v>14</v>
      </c>
      <c r="G724" s="17" t="s">
        <v>15</v>
      </c>
      <c r="H724" s="12" t="s">
        <v>1103</v>
      </c>
      <c r="I724" s="18">
        <v>500000</v>
      </c>
    </row>
  </sheetData>
  <mergeCells count="1">
    <mergeCell ref="A1:I1"/>
  </mergeCells>
  <printOptions/>
  <pageMargins left="0.236220472440945" right="0.236220472440945" top="0.984251968503937" bottom="0.984251968503937" header="0.511811023622047" footer="0.511811023622047"/>
  <pageSetup horizontalDpi="200" verticalDpi="2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3.5"/>
  <sheetData>
    <row r="1" ht="13.5">
      <c r="B1" s="22" t="s">
        <v>959</v>
      </c>
    </row>
    <row r="2" ht="13.5">
      <c r="B2" s="22" t="s">
        <v>1105</v>
      </c>
    </row>
    <row r="4" ht="13.5">
      <c r="B4" t="s">
        <v>1106</v>
      </c>
    </row>
    <row r="5" ht="13.5">
      <c r="B5" s="23" t="s">
        <v>1107</v>
      </c>
    </row>
    <row r="7" ht="13.5">
      <c r="B7" t="s">
        <v>1108</v>
      </c>
    </row>
    <row r="8" ht="13.5">
      <c r="B8" s="23" t="s">
        <v>1109</v>
      </c>
    </row>
    <row r="10" ht="13.5">
      <c r="B10" t="s">
        <v>1110</v>
      </c>
    </row>
    <row r="11" ht="13.5">
      <c r="B11" s="23" t="s">
        <v>1111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预算数据导入</dc:title>
  <dc:subject/>
  <dc:creator/>
  <cp:keywords/>
  <dc:description/>
  <cp:lastModifiedBy>海灵软件—何易佳</cp:lastModifiedBy>
  <cp:lastPrinted>2016-05-27T02:13:54Z</cp:lastPrinted>
  <dcterms:created xsi:type="dcterms:W3CDTF">2011-12-30T09:27:03Z</dcterms:created>
  <dcterms:modified xsi:type="dcterms:W3CDTF">2024-04-18T02:35:23Z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ICV">
    <vt:lpwstr>C5549FCFFD0845538DFC49326DA9E4A9_12</vt:lpwstr>
  </property>
  <property fmtid="{D5CDD505-2E9C-101B-9397-08002B2CF9AE}" pid="4" name="KSOProductBuildVer">
    <vt:lpwstr>2052-12.1.0.16417</vt:lpwstr>
  </property>
</Properties>
</file>