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1495" windowHeight="10350" activeTab="1"/>
  </bookViews>
  <sheets>
    <sheet name="2018年年初整合资金" sheetId="1" r:id="rId1"/>
    <sheet name="2018年年底调整整合资金数新表" sheetId="2" r:id="rId2"/>
  </sheets>
  <definedNames/>
  <calcPr fullCalcOnLoad="1"/>
</workbook>
</file>

<file path=xl/sharedStrings.xml><?xml version="1.0" encoding="utf-8"?>
<sst xmlns="http://schemas.openxmlformats.org/spreadsheetml/2006/main" count="600" uniqueCount="249">
  <si>
    <t>刚察县2018年整合涉农及相关资金推进脱贫攻坚实施方案计划表</t>
  </si>
  <si>
    <t>序号</t>
  </si>
  <si>
    <t>责任单位</t>
  </si>
  <si>
    <t>财政资金名称</t>
  </si>
  <si>
    <t>项目名称</t>
  </si>
  <si>
    <t>建设性质</t>
  </si>
  <si>
    <t>建设内容</t>
  </si>
  <si>
    <t>整合范围（万元）</t>
  </si>
  <si>
    <t>项目实施乡（镇）村</t>
  </si>
  <si>
    <t>项目责任人</t>
  </si>
  <si>
    <t>备注</t>
  </si>
  <si>
    <t>合计</t>
  </si>
  <si>
    <t>国家</t>
  </si>
  <si>
    <t>省级</t>
  </si>
  <si>
    <t>州级</t>
  </si>
  <si>
    <t>县级</t>
  </si>
  <si>
    <t>自筹</t>
  </si>
  <si>
    <t>刚察县民政和扶贫开发局</t>
  </si>
  <si>
    <t>省级奖励资金</t>
  </si>
  <si>
    <t>产业发展项目</t>
  </si>
  <si>
    <t>新建</t>
  </si>
  <si>
    <t>实施产业项目</t>
  </si>
  <si>
    <t>31个行政村</t>
  </si>
  <si>
    <t>索南太</t>
  </si>
  <si>
    <t>扶贫贷款贴息</t>
  </si>
  <si>
    <t>对2017年扶贫贷款贴息</t>
  </si>
  <si>
    <t>2018年第一批扶贫财政资金</t>
  </si>
  <si>
    <t>刚察县新增建档立卡贫困户产业发展扶持项目</t>
  </si>
  <si>
    <t>全县2017年底动态调整新增建档立卡贫困户319人，产业发展扶持项目</t>
  </si>
  <si>
    <t>非贫困村集体经济产业发展项目</t>
  </si>
  <si>
    <t>全县非贫困村集体经济产业发展扶持（母畜周转、商铺、入股资产收益）</t>
  </si>
  <si>
    <t>19个非贫困村</t>
  </si>
  <si>
    <t>乡村旅游扶贫项目</t>
  </si>
  <si>
    <t>新建乡村旅游扶贫宾馆1幢，建筑面积约为1000平方米，及室外基础设施建设</t>
  </si>
  <si>
    <t>吉尔孟乡日芒村</t>
  </si>
  <si>
    <t>雨露计划短期技能培训</t>
  </si>
  <si>
    <t>计划培训贫困劳动力150人</t>
  </si>
  <si>
    <t>2018年第二批扶贫财政资金</t>
  </si>
  <si>
    <t>贫困村集体经济产业发展项目</t>
  </si>
  <si>
    <t>根据省扶贫局、省财政厅、省农牧厅《青扶局【2018】56号》文要求，资金用于光伏扶贫项目建设</t>
  </si>
  <si>
    <r>
      <t>1</t>
    </r>
    <r>
      <rPr>
        <sz val="8"/>
        <rFont val="宋体"/>
        <family val="0"/>
      </rPr>
      <t>2年贫困村</t>
    </r>
  </si>
  <si>
    <t>2018年省级财政专项扶贫资金</t>
  </si>
  <si>
    <t>激励资金</t>
  </si>
  <si>
    <r>
      <t>3</t>
    </r>
    <r>
      <rPr>
        <sz val="8"/>
        <rFont val="宋体"/>
        <family val="0"/>
      </rPr>
      <t>1</t>
    </r>
    <r>
      <rPr>
        <sz val="8"/>
        <rFont val="宋体"/>
        <family val="0"/>
      </rPr>
      <t>个行政村</t>
    </r>
  </si>
  <si>
    <t>2018年易地扶贫搬迁征地费补助资金</t>
  </si>
  <si>
    <t>2018年易地扶贫搬迁项目</t>
  </si>
  <si>
    <t>计划用于住房面积增加，室外设施建设</t>
  </si>
  <si>
    <t>5乡镇</t>
  </si>
  <si>
    <t>2018年易地搬迁项目资金</t>
  </si>
  <si>
    <t>县级财政配套资金</t>
  </si>
  <si>
    <t>各类配套项目</t>
  </si>
  <si>
    <t>州级扶贫资金</t>
  </si>
  <si>
    <t>哈尔盖镇亚秀麻村</t>
  </si>
  <si>
    <t>刚察县环境保护和林业水利局</t>
  </si>
  <si>
    <t>中央预算内资金</t>
  </si>
  <si>
    <t>刚察县2018年农村牧区饮水安全巩固提升工程</t>
  </si>
  <si>
    <t>机井100眼</t>
  </si>
  <si>
    <t>察拉村、公贡麻村、亚秀麻村、新海村、恩乃村、潘保村、角什科休麻村、角什科贡麻村、亚秀麻村、切吉村、冶合茂村、休脑贡麻村</t>
  </si>
  <si>
    <t>王勇</t>
  </si>
  <si>
    <t>方案正在编制中</t>
  </si>
  <si>
    <t>水利发展资金</t>
  </si>
  <si>
    <t>刚察县哈尔盖镇察拉村一社草原高效节水灌溉工程</t>
  </si>
  <si>
    <t>新建输水管道总长46.77km</t>
  </si>
  <si>
    <t>哈尔盖镇察拉村</t>
  </si>
  <si>
    <t xml:space="preserve">     </t>
  </si>
  <si>
    <t>工程正在实施当中</t>
  </si>
  <si>
    <t>刚察县民族宗教事务局拨付资金</t>
  </si>
  <si>
    <t>刚察县2018年第一批少数民族发展资金</t>
  </si>
  <si>
    <t>人畜饮水机井</t>
  </si>
  <si>
    <t xml:space="preserve"> </t>
  </si>
  <si>
    <t>伊克乌兰乡角什科秀麻村、亚秀村、冶合茂村、扎苏合村、切吉村</t>
  </si>
  <si>
    <t>刚察县吉尔孟乡洛娘沟排洪工程</t>
  </si>
  <si>
    <t>工程共治理沟道1条，长4506m，坡面1处，修建钢筋砼梯形排洪渠1条，长4506m，钢筋砼梯形坡面排洪渠2条，总长1494m,便桥9座。</t>
  </si>
  <si>
    <t>吉尔孟乡洛娘沟</t>
  </si>
  <si>
    <t>项目正在实施中</t>
  </si>
  <si>
    <t>2018年农田水利设施维修养护项目</t>
  </si>
  <si>
    <t>向阳灌区维修养护,尕曲灌区维修养护,刚北灌区维修养护 ,新塘曲灌区维修养护</t>
  </si>
  <si>
    <t>吉尔孟向阳村向阳灌区、新塘曲灌区、青海湖农场塘曲、尕曲灌区、刚北灌区。</t>
  </si>
  <si>
    <t>刚察县天然林资源保护工程二期2018年森林管护</t>
  </si>
  <si>
    <t>聘用管护人员74人，其中生态公益性岗位37人，社会护林员37人。</t>
  </si>
  <si>
    <t>沙柳河镇(尕曲村、恩乃村、新海村、果洛藏贡麻村、潘保村）；哈尔盖镇（贡公麻村、果洛藏休麻村、亚休麻村、察拉村、切察村、）；泉吉乡（年乃索麻村扎苏合村、冶合茂村）伊克乌兰乡（刚察贡麻村、角什科休麻村、角什科贡麻村）；吉尔孟乡（秀脑休麻村、秀脑贡麻村）;青海湖农场；三角城中羊场；黄玉农场。</t>
  </si>
  <si>
    <t>郭守洋</t>
  </si>
  <si>
    <t>刚察县2018年森林生态效益补偿基金</t>
  </si>
  <si>
    <t>聘用管护人员110人，全部为生态公益性扶贫岗位</t>
  </si>
  <si>
    <t>沙柳河镇(尕曲村、恩乃村、新海村、果洛藏贡麻村、潘保村）；哈尔盖镇（贡公麻村、果洛藏休麻村、亚休麻村、察拉村、切察村、塘渠村）；泉吉乡（切吉村、年乃索麻村扎苏合村、宁夏村、冶合茂村）伊克乌兰乡（刚察贡麻村、角什科休麻村、角什科贡麻村、亚秀麻村、尚木多村）；吉尔孟乡（日芒村、环仓贡麻村、秀脑休麻村、秀脑贡麻村）;青海湖农场；三角城中羊场；黄玉农场。</t>
  </si>
  <si>
    <t>刚察县农牧和科技局</t>
  </si>
  <si>
    <t>刚财【2018】318号关于下达2018年省级农牧业发展资金的通知</t>
  </si>
  <si>
    <t>2018年省级农牧业发展资金</t>
  </si>
  <si>
    <t>开展封湖育鱼30万，推广配方肥1万亩2万，农作物病虫害监测防治面积1万亩3万，开展耕地质量监测和15个土壤养分监测0.9万，实施农作物种子工程包括：计14万，麦类品种繁殖1000亩、油菜新品繁殖500亩），支持1家省级农业产业化龙头企业50万，在31个行政村开展农村集体清产核资工作31万，建设人工饲草基地1万亩100万，培训草原生态管护员50人10万，支持2个畜场实施畜牧良种工程种蓄场能力提升建设20万</t>
  </si>
  <si>
    <t>黄延寿</t>
  </si>
  <si>
    <t>刚财【2018】320号关于下达2018年藏区专项第一批中央基建投资支出预算的通知</t>
  </si>
  <si>
    <t>2018年藏区专项第一批中央基建投资项目万盛牛羊繁育专业合作社肉蛋奶基地建设项目</t>
  </si>
  <si>
    <t>总投200万，自筹，土建、田间工程及设备购置；建设场区太阳能路灯60个，青贮窑2160立方米，暖棚4740平方米，饲草料棚800平方米，检疫室120平方米，地坪7000平方米</t>
  </si>
  <si>
    <t>2018年藏区专项第一批中央基建投资项目绿康高原蔬菜种植有限公司果蔬基地建设项目</t>
  </si>
  <si>
    <t>总投200万，自筹，土建、田间工程及设备购置；棚内人行道地坪1500平方米，卷帘机30套，墙体保温18300平方米，购置棉被18000平方米、塑料24000平方米等</t>
  </si>
  <si>
    <t>刚财【2018】344号财政局关于下达2018年牛羊调出大县奖励资金的通知</t>
  </si>
  <si>
    <t>2018年牛羊调出大县奖励资金</t>
  </si>
  <si>
    <t>新家固定式牛羊兼用注射栏315个</t>
  </si>
  <si>
    <t>哈尔盖镇、沙柳河镇、伊克乌兰、泉吉乡、吉尔孟</t>
  </si>
  <si>
    <r>
      <t>2018</t>
    </r>
    <r>
      <rPr>
        <sz val="8"/>
        <color indexed="8"/>
        <rFont val="宋体"/>
        <family val="0"/>
      </rPr>
      <t>年农牧业发展资金</t>
    </r>
  </si>
  <si>
    <t>设置草原防火宣传牌3块，扶持认定的省级现代农牧业产业园1个，开展固定观察点相关工作、开展农产品品牌强农监测、扶持1个新型经营主体省级示范社、支出3个合作社开展农业生产托管服务、支出刚察黄玉农场发展主导产业</t>
  </si>
  <si>
    <t>陈永杰</t>
  </si>
  <si>
    <t>刚财【2018】430号关于下达2018年动植物保护能力提升工程中央基建投资支出预算的通知</t>
  </si>
  <si>
    <t>2018年动植物保护能力提升工程</t>
  </si>
  <si>
    <t>总投资54万，土建工程及设备购置建设动物防疫注射栏20套，</t>
  </si>
  <si>
    <t>宋永武</t>
  </si>
  <si>
    <t>刚财【2018】423号关于下达2018年畜禽粪污资源化利用工程中央基建投资支出预算的通知</t>
  </si>
  <si>
    <t>2018年畜禽粪污资源化利用工程中央基建投资泉吉乡永盛养殖场肉羊标准化规模养殖场建设项目</t>
  </si>
  <si>
    <t>总投资75万，中央50万元，自筹25万（已到位）土建工程及设备购置，新建畜棚240平方米，购置粉碎机、输送机、粪便无害化处理机，装载机等。</t>
  </si>
  <si>
    <t>泉吉乡</t>
  </si>
  <si>
    <t>刚财【2018】431号关于下达2018年退牧还草工程中央基建投资支出预算的通知</t>
  </si>
  <si>
    <t>2018年退牧还草工程</t>
  </si>
  <si>
    <t>投资1520万元，新建休牧围栏20万亩，划区轮牧20万亩，舍饲棚圈200户。</t>
  </si>
  <si>
    <t>哈尔盖镇、吉尔孟乡、沙柳河镇、伊克乌兰乡</t>
  </si>
  <si>
    <t>刚察县发展和改革局</t>
  </si>
  <si>
    <t>2018年第一批以工代赈资金</t>
  </si>
  <si>
    <t>刚察县伊克乌兰乡亚秀麻村通村分路</t>
  </si>
  <si>
    <t>三级油路6.8公里</t>
  </si>
  <si>
    <t>伊克乌兰乡亚秀麻村</t>
  </si>
  <si>
    <t>高占录</t>
  </si>
  <si>
    <t>2018年农村扶贫公路中央基建投资</t>
  </si>
  <si>
    <t>四级油路5.8公里</t>
  </si>
  <si>
    <t>山东援建资金</t>
  </si>
  <si>
    <t>村集体经济发展扶持项目</t>
  </si>
  <si>
    <t>11个村每村50万元发展“一村一品”</t>
  </si>
  <si>
    <t>五乡镇11个村</t>
  </si>
  <si>
    <t>刚察县经济商务和信息化局</t>
  </si>
  <si>
    <t>供销改革发展资金</t>
  </si>
  <si>
    <t>青海牧源畜牧有限公司农畜产品产地批发交易市场建设项目</t>
  </si>
  <si>
    <t>改建</t>
  </si>
  <si>
    <t>建设6240平方米牛羊交易棚舍20处，其中：600平方米牛羊交易棚舍4处，240平方米牛羊交易棚舍16处。改建仓储360平方米。</t>
  </si>
  <si>
    <t>刚察县沙柳河镇农牧民专业合作社发展项目</t>
  </si>
  <si>
    <t>改建饲料仓储100平方米、草棚100平方米、羊舍960平方米（4栋，240平方米/栋）、运动场2000平方米（4处、500平方米/处）；新建道路地坪900平方米。购置设备饲料喂槽、饲草粉碎机51个/台</t>
  </si>
  <si>
    <t>刚察县吉尔孟乡环仓村村级综合服务中心建设项目</t>
  </si>
  <si>
    <t>1、改建农业生产经营性服务用房85平方米，主要用于日用消费品销售、烟花爆竹销售、通信等代理用房。2改建农村居民生活服务用房75平方米，主要用于农业生产资料含仓储服务。</t>
  </si>
  <si>
    <t>刚察县供销电子商务三级服务体系建设项目</t>
  </si>
  <si>
    <t>主要建设内容为：建设三级服务平台、搭建10个村服务网点。将打通物流、信息流节点，实现县、乡、村三级电子商务服务体系。</t>
  </si>
  <si>
    <t>刚察县民族宗教事务局</t>
  </si>
  <si>
    <t>2018年少数民族发展资金</t>
  </si>
  <si>
    <t>亚秀村、角秀村、冶合茂村、扎苏合村、切吉村</t>
  </si>
  <si>
    <t>扎西才让</t>
  </si>
  <si>
    <t>刚察县农业综合开发办公室</t>
  </si>
  <si>
    <t>国家农业综合开发产业化发展项目</t>
  </si>
  <si>
    <t>刚察县吉尔孟乡环仓村600头牦牛养殖基地扩建项目</t>
  </si>
  <si>
    <t>新建牛棚1600平方米、运动场1600平方米、污水粪便处理车间500平方米，饲料仓库360平方米，水井1眼。项目建设期为一年。</t>
  </si>
  <si>
    <t>吉尔孟乡</t>
  </si>
  <si>
    <t>赵建生</t>
  </si>
  <si>
    <t>国家农业综合开发第一批资金</t>
  </si>
  <si>
    <t>刚察县2018年农业综合开发村草原建设项目</t>
  </si>
  <si>
    <t>生物毒素鼠害防治（高原鼠兔）17.30万亩；人工弓箭地下鼠鼠害防治（高原鼢鼠）6.80万亩；修建高标准畜棚32777㎡；引进种公牛、种公羊各73（头、只），购置饲喂槽73套；牲畜固定式注射栏73个。</t>
  </si>
  <si>
    <t>泉吉乡年乃索麻村</t>
  </si>
  <si>
    <t>国家农业综合开发第二批资金</t>
  </si>
  <si>
    <t>项目批复尚未下达</t>
  </si>
  <si>
    <t>刚察县财政局</t>
  </si>
  <si>
    <t>中央财政资金及省级配套资金</t>
  </si>
  <si>
    <t>2018年“一事一议”财政奖补项目</t>
  </si>
  <si>
    <t>村级硬化路、沙路、涵洞、桥梁、饮水管道等</t>
  </si>
  <si>
    <t>休脑秀麻村、休脑贡麻村、尚木多村、果洛藏贡麻村、潘保村、贡公麻村等</t>
  </si>
  <si>
    <t>宣勇</t>
  </si>
  <si>
    <t>总合计</t>
  </si>
  <si>
    <t xml:space="preserve"> 刚察县2018年统筹整合使用财政涉农资金年终调整表</t>
  </si>
  <si>
    <t>主要建设内容</t>
  </si>
  <si>
    <t>计划投入资金（万元）</t>
  </si>
  <si>
    <t>中央</t>
  </si>
  <si>
    <t>援建资金</t>
  </si>
  <si>
    <t>社会帮扶</t>
  </si>
  <si>
    <t>信贷资金</t>
  </si>
  <si>
    <t>其它</t>
  </si>
  <si>
    <t>一、产业扶贫项目</t>
  </si>
  <si>
    <t>村集体经济破零复壮工程项目</t>
  </si>
  <si>
    <t>全县非贫困村集体经济产业发展扶持“一村一品”（母畜周转、商铺、入股资产收益）</t>
  </si>
  <si>
    <t>12年贫困村</t>
  </si>
  <si>
    <t>2018年县级配套扶贫资金</t>
  </si>
  <si>
    <t>产业园升级改造</t>
  </si>
  <si>
    <t>产业园区设施设备升级改造，</t>
  </si>
  <si>
    <t>产业园区</t>
  </si>
  <si>
    <t>新增贫困户到户产业</t>
  </si>
  <si>
    <t>刚察县发改局</t>
  </si>
  <si>
    <t>二、创新产业脱贫项目</t>
  </si>
  <si>
    <t>三、金融扶贫项目</t>
  </si>
  <si>
    <t>刚察县扶贫局</t>
  </si>
  <si>
    <t>青春创业担保资金</t>
  </si>
  <si>
    <t>“六项合一”综合保险</t>
  </si>
  <si>
    <t>刚察县农牧局</t>
  </si>
  <si>
    <t>2018年州县支农资金</t>
  </si>
  <si>
    <t>县级配套资金</t>
  </si>
  <si>
    <t>四、旅游扶贫项目</t>
  </si>
  <si>
    <t>五、教育扶贫项目</t>
  </si>
  <si>
    <t>计划培训贫困劳动力200人</t>
  </si>
  <si>
    <t>计划培训贫困劳动力300人</t>
  </si>
  <si>
    <t>六、（一）基础设施建设项目（住房）</t>
  </si>
  <si>
    <t>六、（二）基础设施建设项目（水利）</t>
  </si>
  <si>
    <t>人畜饮水机井机井100眼</t>
  </si>
  <si>
    <t>2018年第一批少数民族发展资金</t>
  </si>
  <si>
    <t>农村综合改革</t>
  </si>
  <si>
    <t>村级人畜饮水管道</t>
  </si>
  <si>
    <t>潘保村、贡公麻村</t>
  </si>
  <si>
    <t>六、（三）基础设施建设项目（交通）</t>
  </si>
  <si>
    <t>刚察县伊克乌兰乡亚秀麻村通村公路</t>
  </si>
  <si>
    <t>刚察县交通运输局</t>
  </si>
  <si>
    <t>北交字2018】192号2018年农村公路建设项目投资计划的通知</t>
  </si>
  <si>
    <r>
      <t>刚察县国（</t>
    </r>
    <r>
      <rPr>
        <sz val="10"/>
        <rFont val="Times New Roman"/>
        <family val="1"/>
      </rPr>
      <t>315</t>
    </r>
    <r>
      <rPr>
        <sz val="10"/>
        <rFont val="宋体"/>
        <family val="0"/>
      </rPr>
      <t>）</t>
    </r>
    <r>
      <rPr>
        <sz val="10"/>
        <rFont val="Times New Roman"/>
        <family val="1"/>
      </rPr>
      <t>-</t>
    </r>
    <r>
      <rPr>
        <sz val="10"/>
        <rFont val="宋体"/>
        <family val="0"/>
      </rPr>
      <t>日（芒）公路</t>
    </r>
  </si>
  <si>
    <t>拓宽</t>
  </si>
  <si>
    <t>全长8公里的路基、路面、路肩</t>
  </si>
  <si>
    <t>仁青</t>
  </si>
  <si>
    <t>刚察县秀脑桥－秀脑贡村公路</t>
  </si>
  <si>
    <t>全长11.5公里的路基、路面、路肩</t>
  </si>
  <si>
    <t>吉尔孟秀脑贡麻</t>
  </si>
  <si>
    <t>村级硬化路、沙路、涵洞、桥梁</t>
  </si>
  <si>
    <t>休脑秀麻村、休脑贡麻村、尚木多村、果洛藏贡麻村</t>
  </si>
  <si>
    <t>七、农业综合开发项目</t>
  </si>
  <si>
    <t>2018年国家农业综合开发农口部门项目资金</t>
  </si>
  <si>
    <t>2018年国家农业综合开发区域生态循环农业业项目</t>
  </si>
  <si>
    <t>农副资源综合利用；粪污处理设施；有机肥生产等</t>
  </si>
  <si>
    <t>八、农牧业发展项目</t>
  </si>
  <si>
    <t>推广配方肥1万亩2万，农作物病虫害监测防治面积1万亩3万，开展耕地质量监测和15个土壤养分监测0.9万，实施农作物种子工程包括：计14万，麦类品种繁殖1000亩、油菜新品繁殖500亩），支持1家省级农业产业化龙头企业50万，建设人工饲草基地1万亩100万，培训草原生态管护员50人10万，支持2个畜场实施畜牧良种工程种蓄场能力提升建设20万</t>
  </si>
  <si>
    <t>建设场区太阳能路灯60个，青贮窑2160立方米，暖棚4740平方米，饲草料棚800平方米，检疫室120平方米，地坪7000平方米</t>
  </si>
  <si>
    <t>吉尔孟乡环仓贡麻村</t>
  </si>
  <si>
    <t>沙柳河镇恩乃村</t>
  </si>
  <si>
    <t>新家固定式牛羊兼用注射栏298个</t>
  </si>
  <si>
    <r>
      <t>2018</t>
    </r>
    <r>
      <rPr>
        <sz val="10"/>
        <rFont val="宋体"/>
        <family val="0"/>
      </rPr>
      <t>年农牧业发展资金</t>
    </r>
  </si>
  <si>
    <t>黄延寿陈永杰</t>
  </si>
  <si>
    <t>建设动物防疫注射栏20套，</t>
  </si>
  <si>
    <t>黄延寿宋永武</t>
  </si>
  <si>
    <t>新建畜棚240平方米，购置粉碎机、输送机、粪便无害化处理机，装载机等。</t>
  </si>
  <si>
    <t>投资1520万元，新建休牧围栏20万亩，划区轮牧20万亩，舍饲棚圈200户，人工饲草1万亩。</t>
  </si>
  <si>
    <t>九、其它</t>
  </si>
  <si>
    <t>扶贫保洁员工资</t>
  </si>
  <si>
    <t>发放村级扶贫保洁员工资</t>
  </si>
  <si>
    <t>吉尔孟乡、泉吉乡、沙柳河镇、哈尔盖镇</t>
  </si>
  <si>
    <t>2018-2020年贫困户“六项合一”综合保险</t>
  </si>
  <si>
    <t>保险助推项目</t>
  </si>
  <si>
    <t>贫困户保险助推项目</t>
  </si>
  <si>
    <t>31个行政村</t>
  </si>
  <si>
    <t>吉尔孟乡、泉吉乡、沙柳河镇、哈尔盖镇、伊克乌乡</t>
  </si>
  <si>
    <r>
      <t>沙柳河镇潘保村、果洛藏贡麻村、哈尔盖镇塘渠村、环仓秀麻村伊克乌兰和吉尔孟乡1</t>
    </r>
    <r>
      <rPr>
        <sz val="10"/>
        <rFont val="宋体"/>
        <family val="0"/>
      </rPr>
      <t>0家合家社、泉吉乡兽医站、沙柳河镇兽医站</t>
    </r>
  </si>
  <si>
    <t>方案未确定</t>
  </si>
  <si>
    <r>
      <t>五乡镇1</t>
    </r>
    <r>
      <rPr>
        <sz val="10"/>
        <rFont val="宋体"/>
        <family val="0"/>
      </rPr>
      <t>5</t>
    </r>
    <r>
      <rPr>
        <sz val="10"/>
        <rFont val="宋体"/>
        <family val="0"/>
      </rPr>
      <t>个村</t>
    </r>
  </si>
  <si>
    <t>牧源畜牧有限公司</t>
  </si>
  <si>
    <t>沙柳河镇尕曲村</t>
  </si>
  <si>
    <t>吉尔孟乡环仓村</t>
  </si>
  <si>
    <t>刚察县工业园区</t>
  </si>
  <si>
    <t>规模养殖场粪污无害化处理提升工程11.5万元，乡镇兽医站规范化建设12.5万元，有机产品及可追溯体系建设项目10万元，哈尔盖环仓休麻村产业发展项目15万，2018年乡村振兴战略产业奖补项目25万，鼠害防控项目15万元。</t>
  </si>
  <si>
    <t>用于涉农经济组织及村集体积极发展贷款贴息补助168.5万元</t>
  </si>
  <si>
    <r>
      <t>3</t>
    </r>
    <r>
      <rPr>
        <sz val="10"/>
        <rFont val="宋体"/>
        <family val="0"/>
      </rPr>
      <t>1</t>
    </r>
    <r>
      <rPr>
        <sz val="10"/>
        <rFont val="宋体"/>
        <family val="0"/>
      </rPr>
      <t>个行政村</t>
    </r>
  </si>
  <si>
    <t>购置乡村旅游生态园1栋</t>
  </si>
  <si>
    <t>沙柳河镇尕曲村</t>
  </si>
  <si>
    <t>赵生祥</t>
  </si>
  <si>
    <t>刚财2018〔2018〕378号关于下达2018年农牧业发展资金的通知</t>
  </si>
</sst>
</file>

<file path=xl/styles.xml><?xml version="1.0" encoding="utf-8"?>
<styleSheet xmlns="http://schemas.openxmlformats.org/spreadsheetml/2006/main">
  <numFmts count="19">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0.00_ "/>
    <numFmt numFmtId="177" formatCode="0_ "/>
    <numFmt numFmtId="178" formatCode="0.00;[Red]0.00"/>
    <numFmt numFmtId="179" formatCode="&quot;Yes&quot;;&quot;Yes&quot;;&quot;No&quot;"/>
    <numFmt numFmtId="180" formatCode="&quot;True&quot;;&quot;True&quot;;&quot;False&quot;"/>
    <numFmt numFmtId="181" formatCode="&quot;On&quot;;&quot;On&quot;;&quot;Off&quot;"/>
    <numFmt numFmtId="182" formatCode="[$€-2]\ #,##0.00_);[Red]\([$€-2]\ #,##0.00\)"/>
  </numFmts>
  <fonts count="51">
    <font>
      <sz val="11"/>
      <color indexed="8"/>
      <name val="宋体"/>
      <family val="0"/>
    </font>
    <font>
      <sz val="10"/>
      <name val="Arial"/>
      <family val="2"/>
    </font>
    <font>
      <sz val="14"/>
      <name val="宋体"/>
      <family val="0"/>
    </font>
    <font>
      <sz val="8"/>
      <name val="宋体"/>
      <family val="0"/>
    </font>
    <font>
      <sz val="20"/>
      <name val="黑体"/>
      <family val="0"/>
    </font>
    <font>
      <sz val="10"/>
      <name val="宋体"/>
      <family val="0"/>
    </font>
    <font>
      <sz val="10"/>
      <name val="Times New Roman"/>
      <family val="1"/>
    </font>
    <font>
      <sz val="10"/>
      <name val="Tahoma"/>
      <family val="2"/>
    </font>
    <font>
      <sz val="8"/>
      <color indexed="8"/>
      <name val="宋体"/>
      <family val="0"/>
    </font>
    <font>
      <b/>
      <sz val="20"/>
      <color indexed="8"/>
      <name val="黑体"/>
      <family val="0"/>
    </font>
    <font>
      <b/>
      <sz val="8"/>
      <color indexed="8"/>
      <name val="宋体"/>
      <family val="0"/>
    </font>
    <font>
      <b/>
      <sz val="8"/>
      <name val="宋体"/>
      <family val="0"/>
    </font>
    <font>
      <sz val="11"/>
      <color indexed="9"/>
      <name val="宋体"/>
      <family val="0"/>
    </font>
    <font>
      <b/>
      <sz val="11"/>
      <color indexed="63"/>
      <name val="宋体"/>
      <family val="0"/>
    </font>
    <font>
      <b/>
      <sz val="15"/>
      <color indexed="56"/>
      <name val="宋体"/>
      <family val="0"/>
    </font>
    <font>
      <sz val="12"/>
      <name val="宋体"/>
      <family val="0"/>
    </font>
    <font>
      <b/>
      <sz val="11"/>
      <color indexed="56"/>
      <name val="宋体"/>
      <family val="0"/>
    </font>
    <font>
      <b/>
      <sz val="18"/>
      <color indexed="56"/>
      <name val="宋体"/>
      <family val="0"/>
    </font>
    <font>
      <b/>
      <sz val="11"/>
      <color indexed="9"/>
      <name val="宋体"/>
      <family val="0"/>
    </font>
    <font>
      <sz val="11"/>
      <color indexed="10"/>
      <name val="宋体"/>
      <family val="0"/>
    </font>
    <font>
      <b/>
      <sz val="13"/>
      <color indexed="56"/>
      <name val="宋体"/>
      <family val="0"/>
    </font>
    <font>
      <sz val="11"/>
      <color indexed="62"/>
      <name val="宋体"/>
      <family val="0"/>
    </font>
    <font>
      <sz val="11"/>
      <color indexed="60"/>
      <name val="宋体"/>
      <family val="0"/>
    </font>
    <font>
      <b/>
      <sz val="11"/>
      <color indexed="52"/>
      <name val="宋体"/>
      <family val="0"/>
    </font>
    <font>
      <sz val="12"/>
      <name val="Times New Roman"/>
      <family val="1"/>
    </font>
    <font>
      <sz val="11"/>
      <color indexed="17"/>
      <name val="宋体"/>
      <family val="0"/>
    </font>
    <font>
      <i/>
      <sz val="11"/>
      <color indexed="23"/>
      <name val="宋体"/>
      <family val="0"/>
    </font>
    <font>
      <sz val="11"/>
      <color indexed="20"/>
      <name val="宋体"/>
      <family val="0"/>
    </font>
    <font>
      <sz val="11"/>
      <color indexed="52"/>
      <name val="宋体"/>
      <family val="0"/>
    </font>
    <font>
      <b/>
      <sz val="11"/>
      <color indexed="8"/>
      <name val="宋体"/>
      <family val="0"/>
    </font>
    <font>
      <sz val="10"/>
      <name val="Helv"/>
      <family val="2"/>
    </font>
    <font>
      <b/>
      <sz val="12"/>
      <name val="宋体"/>
      <family val="0"/>
    </font>
    <font>
      <b/>
      <sz val="10"/>
      <name val="MS Sans Serif"/>
      <family val="2"/>
    </font>
    <font>
      <sz val="9"/>
      <name val="宋体"/>
      <family val="0"/>
    </font>
    <font>
      <b/>
      <sz val="10"/>
      <name val="宋体"/>
      <family val="0"/>
    </font>
    <font>
      <u val="single"/>
      <sz val="11"/>
      <color indexed="12"/>
      <name val="宋体"/>
      <family val="0"/>
    </font>
    <font>
      <u val="single"/>
      <sz val="11"/>
      <color indexed="20"/>
      <name val="宋体"/>
      <family val="0"/>
    </font>
    <font>
      <b/>
      <sz val="8"/>
      <color indexed="10"/>
      <name val="宋体"/>
      <family val="0"/>
    </font>
    <font>
      <sz val="8"/>
      <color indexed="10"/>
      <name val="宋体"/>
      <family val="0"/>
    </font>
    <font>
      <sz val="9"/>
      <color indexed="8"/>
      <name val="宋体"/>
      <family val="0"/>
    </font>
    <font>
      <sz val="8"/>
      <color indexed="8"/>
      <name val="Tahoma"/>
      <family val="2"/>
    </font>
    <font>
      <sz val="11"/>
      <color theme="1"/>
      <name val="宋体"/>
      <family val="0"/>
    </font>
    <font>
      <u val="single"/>
      <sz val="11"/>
      <color rgb="FF0000FF"/>
      <name val="宋体"/>
      <family val="0"/>
    </font>
    <font>
      <u val="single"/>
      <sz val="11"/>
      <color rgb="FF800080"/>
      <name val="宋体"/>
      <family val="0"/>
    </font>
    <font>
      <b/>
      <sz val="8"/>
      <color theme="1"/>
      <name val="宋体"/>
      <family val="0"/>
    </font>
    <font>
      <b/>
      <sz val="8"/>
      <color rgb="FFFF0000"/>
      <name val="宋体"/>
      <family val="0"/>
    </font>
    <font>
      <sz val="8"/>
      <color rgb="FFFF0000"/>
      <name val="宋体"/>
      <family val="0"/>
    </font>
    <font>
      <sz val="8"/>
      <color theme="1"/>
      <name val="宋体"/>
      <family val="0"/>
    </font>
    <font>
      <sz val="8"/>
      <color theme="1" tint="0.0499899983406067"/>
      <name val="宋体"/>
      <family val="0"/>
    </font>
    <font>
      <sz val="9"/>
      <color theme="1" tint="0.0499899983406067"/>
      <name val="宋体"/>
      <family val="0"/>
    </font>
    <font>
      <sz val="8"/>
      <color theme="1" tint="0.0499899983406067"/>
      <name val="Tahoma"/>
      <family val="2"/>
    </font>
  </fonts>
  <fills count="26">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indexed="9"/>
        <bgColor indexed="64"/>
      </patternFill>
    </fill>
  </fills>
  <borders count="21">
    <border>
      <left/>
      <right/>
      <top/>
      <bottom/>
      <diagonal/>
    </border>
    <border>
      <left>
        <color indexed="63"/>
      </left>
      <right>
        <color indexed="63"/>
      </right>
      <top>
        <color indexed="63"/>
      </top>
      <bottom style="thick">
        <color indexed="62"/>
      </bottom>
    </border>
    <border>
      <left>
        <color indexed="63"/>
      </left>
      <right>
        <color indexed="63"/>
      </right>
      <top>
        <color indexed="63"/>
      </top>
      <bottom style="thick">
        <color indexed="22"/>
      </bottom>
    </border>
    <border>
      <left>
        <color indexed="63"/>
      </left>
      <right>
        <color indexed="63"/>
      </right>
      <top>
        <color indexed="63"/>
      </top>
      <bottom style="medium">
        <color indexed="30"/>
      </bottom>
    </border>
    <border>
      <left>
        <color indexed="63"/>
      </left>
      <right>
        <color indexed="63"/>
      </right>
      <top style="thin">
        <color indexed="62"/>
      </top>
      <bottom style="double">
        <color indexed="62"/>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color indexed="63"/>
      </left>
      <right>
        <color indexed="63"/>
      </right>
      <top>
        <color indexed="63"/>
      </top>
      <bottom style="double">
        <color indexed="52"/>
      </bottom>
    </border>
    <border>
      <left style="thin">
        <color indexed="63"/>
      </left>
      <right style="thin">
        <color indexed="63"/>
      </right>
      <top style="thin">
        <color indexed="63"/>
      </top>
      <bottom style="thin">
        <color indexed="63"/>
      </bottom>
    </border>
    <border>
      <left style="thin">
        <color indexed="22"/>
      </left>
      <right style="thin">
        <color indexed="22"/>
      </right>
      <top style="thin">
        <color indexed="22"/>
      </top>
      <bottom style="thin">
        <color indexed="22"/>
      </bottom>
    </border>
    <border>
      <left style="thin"/>
      <right style="thin"/>
      <top style="thin"/>
      <bottom>
        <color indexed="63"/>
      </bottom>
    </border>
    <border>
      <left style="thin"/>
      <right style="thin"/>
      <top style="thin"/>
      <bottom style="thin"/>
    </border>
    <border>
      <left style="thin"/>
      <right style="thin"/>
      <top>
        <color indexed="63"/>
      </top>
      <bottom style="thin"/>
    </border>
    <border>
      <left>
        <color indexed="63"/>
      </left>
      <right>
        <color indexed="63"/>
      </right>
      <top style="thin"/>
      <bottom>
        <color indexed="63"/>
      </bottom>
    </border>
    <border>
      <left style="thin"/>
      <right style="thin"/>
      <top>
        <color indexed="63"/>
      </top>
      <bottom>
        <color indexed="63"/>
      </bottom>
    </border>
    <border>
      <left style="thin"/>
      <right>
        <color indexed="63"/>
      </right>
      <top style="thin"/>
      <bottom style="thin"/>
    </border>
    <border>
      <left>
        <color indexed="63"/>
      </left>
      <right>
        <color indexed="63"/>
      </right>
      <top style="thin"/>
      <bottom style="thin"/>
    </border>
    <border>
      <left>
        <color indexed="63"/>
      </left>
      <right style="thin"/>
      <top style="thin"/>
      <bottom style="thin"/>
    </border>
    <border>
      <left>
        <color indexed="63"/>
      </left>
      <right>
        <color indexed="63"/>
      </right>
      <top>
        <color indexed="63"/>
      </top>
      <bottom style="thin"/>
    </border>
    <border>
      <left style="thin"/>
      <right>
        <color indexed="63"/>
      </right>
      <top style="thin"/>
      <bottom>
        <color indexed="63"/>
      </bottom>
    </border>
    <border>
      <left>
        <color indexed="63"/>
      </left>
      <right style="thin"/>
      <top style="thin"/>
      <bottom>
        <color indexed="63"/>
      </bottom>
    </border>
  </borders>
  <cellStyleXfs count="205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5" borderId="0" applyNumberFormat="0" applyBorder="0" applyAlignment="0" applyProtection="0"/>
    <xf numFmtId="0" fontId="0" fillId="8" borderId="0" applyNumberFormat="0" applyBorder="0" applyAlignment="0" applyProtection="0"/>
    <xf numFmtId="0" fontId="0"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17" fillId="0" borderId="0" applyNumberFormat="0" applyFill="0" applyBorder="0" applyAlignment="0" applyProtection="0"/>
    <xf numFmtId="0" fontId="14" fillId="0" borderId="1" applyNumberFormat="0" applyFill="0" applyAlignment="0" applyProtection="0"/>
    <xf numFmtId="0" fontId="20"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27" fillId="3" borderId="0" applyNumberFormat="0" applyBorder="0" applyAlignment="0" applyProtection="0"/>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30" fillId="0" borderId="0">
      <alignment/>
      <protection/>
    </xf>
    <xf numFmtId="0" fontId="30" fillId="0" borderId="0">
      <alignment/>
      <protection/>
    </xf>
    <xf numFmtId="0" fontId="30" fillId="0" borderId="0">
      <alignment/>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41"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0"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15"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15" fillId="0" borderId="0">
      <alignment vertical="center"/>
      <protection/>
    </xf>
    <xf numFmtId="0" fontId="42" fillId="0" borderId="0" applyNumberFormat="0" applyFill="0" applyBorder="0" applyAlignment="0" applyProtection="0"/>
    <xf numFmtId="0" fontId="25" fillId="4" borderId="0" applyNumberFormat="0" applyBorder="0" applyAlignment="0" applyProtection="0"/>
    <xf numFmtId="0" fontId="29" fillId="0" borderId="4" applyNumberFormat="0" applyFill="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23" fillId="16" borderId="5" applyNumberFormat="0" applyAlignment="0" applyProtection="0"/>
    <xf numFmtId="0" fontId="18" fillId="17" borderId="6" applyNumberFormat="0" applyAlignment="0" applyProtection="0"/>
    <xf numFmtId="0" fontId="26" fillId="0" borderId="0" applyNumberFormat="0" applyFill="0" applyBorder="0" applyAlignment="0" applyProtection="0"/>
    <xf numFmtId="0" fontId="19" fillId="0" borderId="0" applyNumberFormat="0" applyFill="0" applyBorder="0" applyAlignment="0" applyProtection="0"/>
    <xf numFmtId="0" fontId="28" fillId="0" borderId="7"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22" fillId="22" borderId="0" applyNumberFormat="0" applyBorder="0" applyAlignment="0" applyProtection="0"/>
    <xf numFmtId="0" fontId="13" fillId="16" borderId="8" applyNumberFormat="0" applyAlignment="0" applyProtection="0"/>
    <xf numFmtId="0" fontId="21" fillId="7" borderId="5" applyNumberFormat="0" applyAlignment="0" applyProtection="0"/>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24" fillId="0" borderId="0">
      <alignment/>
      <protection/>
    </xf>
    <xf numFmtId="0" fontId="43" fillId="0" borderId="0" applyNumberFormat="0" applyFill="0" applyBorder="0" applyAlignment="0" applyProtection="0"/>
    <xf numFmtId="0" fontId="0" fillId="23" borderId="9" applyNumberFormat="0" applyFont="0" applyAlignment="0" applyProtection="0"/>
  </cellStyleXfs>
  <cellXfs count="228">
    <xf numFmtId="0" fontId="0" fillId="0" borderId="0" xfId="0"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10" xfId="502" applyFont="1" applyBorder="1" applyAlignment="1">
      <alignment horizontal="center" vertical="center"/>
      <protection/>
    </xf>
    <xf numFmtId="0" fontId="5" fillId="0" borderId="11" xfId="502" applyFont="1" applyBorder="1" applyAlignment="1">
      <alignment horizontal="center" vertical="center" wrapText="1"/>
      <protection/>
    </xf>
    <xf numFmtId="176" fontId="5" fillId="0" borderId="11" xfId="502" applyNumberFormat="1" applyFont="1" applyBorder="1" applyAlignment="1">
      <alignment horizontal="center" vertical="center"/>
      <protection/>
    </xf>
    <xf numFmtId="2" fontId="5" fillId="0" borderId="11" xfId="502" applyNumberFormat="1" applyFont="1" applyBorder="1" applyAlignment="1">
      <alignment horizontal="center" vertical="center"/>
      <protection/>
    </xf>
    <xf numFmtId="0" fontId="5" fillId="0" borderId="11" xfId="502" applyFont="1" applyBorder="1" applyAlignment="1">
      <alignment vertical="center"/>
      <protection/>
    </xf>
    <xf numFmtId="2" fontId="5" fillId="0" borderId="11" xfId="502" applyNumberFormat="1" applyFont="1" applyBorder="1" applyAlignment="1">
      <alignment horizontal="center" vertical="center" wrapText="1"/>
      <protection/>
    </xf>
    <xf numFmtId="2" fontId="5" fillId="0" borderId="11" xfId="520" applyNumberFormat="1" applyFont="1" applyFill="1" applyBorder="1" applyAlignment="1">
      <alignment horizontal="center" vertical="center" wrapText="1"/>
      <protection/>
    </xf>
    <xf numFmtId="2" fontId="5" fillId="0" borderId="11" xfId="2030" applyNumberFormat="1" applyFont="1" applyFill="1" applyBorder="1" applyAlignment="1">
      <alignment horizontal="center" vertical="center" wrapText="1"/>
      <protection/>
    </xf>
    <xf numFmtId="2" fontId="5" fillId="0" borderId="11" xfId="2030" applyNumberFormat="1" applyFont="1" applyFill="1" applyBorder="1" applyAlignment="1">
      <alignment horizontal="left" vertical="center" wrapText="1"/>
      <protection/>
    </xf>
    <xf numFmtId="2" fontId="5" fillId="0" borderId="11" xfId="16" applyNumberFormat="1" applyFont="1" applyFill="1" applyBorder="1" applyAlignment="1">
      <alignment horizontal="center" vertical="center" wrapText="1"/>
    </xf>
    <xf numFmtId="2" fontId="5" fillId="0" borderId="11" xfId="502" applyNumberFormat="1" applyFont="1" applyBorder="1" applyAlignment="1">
      <alignment vertical="center" wrapText="1"/>
      <protection/>
    </xf>
    <xf numFmtId="0" fontId="5" fillId="0" borderId="11" xfId="502" applyFont="1" applyBorder="1" applyAlignment="1">
      <alignment horizontal="center" vertical="center"/>
      <protection/>
    </xf>
    <xf numFmtId="2" fontId="5" fillId="0" borderId="11" xfId="509" applyNumberFormat="1" applyFont="1" applyBorder="1" applyAlignment="1">
      <alignment horizontal="center" vertical="center" wrapText="1"/>
      <protection/>
    </xf>
    <xf numFmtId="2" fontId="5" fillId="0" borderId="11" xfId="509" applyNumberFormat="1" applyFont="1" applyBorder="1" applyAlignment="1">
      <alignment horizontal="center" vertical="center"/>
      <protection/>
    </xf>
    <xf numFmtId="2" fontId="5" fillId="0" borderId="11" xfId="539" applyNumberFormat="1" applyFont="1" applyFill="1" applyBorder="1" applyAlignment="1">
      <alignment horizontal="left" vertical="center" wrapText="1"/>
      <protection/>
    </xf>
    <xf numFmtId="2" fontId="5" fillId="0" borderId="11" xfId="539" applyNumberFormat="1" applyFont="1" applyFill="1" applyBorder="1" applyAlignment="1">
      <alignment horizontal="center" vertical="center" wrapText="1"/>
      <protection/>
    </xf>
    <xf numFmtId="2" fontId="5" fillId="0" borderId="11" xfId="2036" applyNumberFormat="1" applyFont="1" applyFill="1" applyBorder="1" applyAlignment="1">
      <alignment horizontal="left" vertical="center" wrapText="1"/>
      <protection/>
    </xf>
    <xf numFmtId="2" fontId="5" fillId="0" borderId="11" xfId="2036" applyNumberFormat="1" applyFont="1" applyFill="1" applyBorder="1" applyAlignment="1">
      <alignment horizontal="center" vertical="center" wrapText="1"/>
      <protection/>
    </xf>
    <xf numFmtId="0" fontId="5" fillId="0" borderId="11" xfId="0" applyFont="1" applyFill="1" applyBorder="1" applyAlignment="1">
      <alignment vertical="center"/>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11" xfId="502" applyFont="1" applyBorder="1" applyAlignment="1">
      <alignment vertical="center" wrapText="1"/>
      <protection/>
    </xf>
    <xf numFmtId="0" fontId="5" fillId="0" borderId="11" xfId="962" applyFont="1" applyBorder="1" applyAlignment="1">
      <alignment horizontal="center" vertical="center" wrapText="1"/>
      <protection/>
    </xf>
    <xf numFmtId="177" fontId="5" fillId="0" borderId="11" xfId="34" applyNumberFormat="1" applyFont="1" applyFill="1" applyBorder="1" applyAlignment="1" applyProtection="1">
      <alignment horizontal="center" vertical="center" wrapText="1"/>
      <protection/>
    </xf>
    <xf numFmtId="0" fontId="5" fillId="0" borderId="11" xfId="962" applyFont="1" applyBorder="1" applyAlignment="1">
      <alignment vertical="center"/>
      <protection/>
    </xf>
    <xf numFmtId="0" fontId="5" fillId="0" borderId="11" xfId="962" applyFont="1" applyBorder="1" applyAlignment="1">
      <alignment horizontal="center" vertical="center"/>
      <protection/>
    </xf>
    <xf numFmtId="0" fontId="5" fillId="0" borderId="11" xfId="962" applyNumberFormat="1" applyFont="1" applyFill="1" applyBorder="1" applyAlignment="1">
      <alignment horizontal="center" vertical="center" wrapText="1"/>
      <protection/>
    </xf>
    <xf numFmtId="176" fontId="6" fillId="0" borderId="11" xfId="34" applyNumberFormat="1" applyFont="1" applyFill="1" applyBorder="1" applyAlignment="1" applyProtection="1">
      <alignment horizontal="center" vertical="center" wrapText="1"/>
      <protection/>
    </xf>
    <xf numFmtId="0" fontId="5" fillId="0" borderId="11" xfId="503" applyFont="1" applyBorder="1" applyAlignment="1">
      <alignment vertical="center" wrapText="1"/>
      <protection/>
    </xf>
    <xf numFmtId="0" fontId="5" fillId="0" borderId="11" xfId="503" applyFont="1" applyBorder="1" applyAlignment="1">
      <alignment vertical="center"/>
      <protection/>
    </xf>
    <xf numFmtId="0" fontId="5" fillId="0" borderId="11" xfId="533" applyNumberFormat="1" applyFont="1" applyFill="1" applyBorder="1" applyAlignment="1">
      <alignment horizontal="left" vertical="center" wrapText="1"/>
      <protection/>
    </xf>
    <xf numFmtId="0" fontId="5" fillId="0" borderId="11" xfId="533" applyNumberFormat="1" applyFont="1" applyFill="1" applyBorder="1" applyAlignment="1">
      <alignment horizontal="center" vertical="center" wrapText="1"/>
      <protection/>
    </xf>
    <xf numFmtId="0" fontId="5" fillId="0" borderId="11" xfId="503" applyFont="1" applyBorder="1" applyAlignment="1">
      <alignment horizontal="center" vertical="center"/>
      <protection/>
    </xf>
    <xf numFmtId="0" fontId="5" fillId="0" borderId="11" xfId="1976" applyFont="1" applyFill="1" applyBorder="1" applyAlignment="1">
      <alignment horizontal="left" vertical="center" wrapText="1"/>
      <protection/>
    </xf>
    <xf numFmtId="0" fontId="5" fillId="0" borderId="11" xfId="1976" applyNumberFormat="1" applyFont="1" applyFill="1" applyBorder="1" applyAlignment="1">
      <alignment horizontal="center" vertical="center" wrapText="1"/>
      <protection/>
    </xf>
    <xf numFmtId="0" fontId="5" fillId="0" borderId="11" xfId="946" applyFont="1" applyBorder="1" applyAlignment="1">
      <alignment horizontal="center" vertical="center"/>
      <protection/>
    </xf>
    <xf numFmtId="0"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wrapText="1"/>
    </xf>
    <xf numFmtId="2" fontId="5" fillId="0" borderId="11" xfId="2039" applyNumberFormat="1" applyFont="1" applyFill="1" applyBorder="1" applyAlignment="1">
      <alignment horizontal="center" vertical="center" wrapText="1"/>
      <protection/>
    </xf>
    <xf numFmtId="2" fontId="5" fillId="0" borderId="11" xfId="0" applyNumberFormat="1" applyFont="1" applyBorder="1" applyAlignment="1">
      <alignment vertical="center" wrapText="1"/>
    </xf>
    <xf numFmtId="2" fontId="5" fillId="0" borderId="11" xfId="0" applyNumberFormat="1" applyFont="1" applyBorder="1" applyAlignment="1">
      <alignment horizontal="center" vertical="center"/>
    </xf>
    <xf numFmtId="2" fontId="5" fillId="0" borderId="11" xfId="0" applyNumberFormat="1" applyFont="1" applyBorder="1" applyAlignment="1">
      <alignment horizontal="center" vertical="center" wrapText="1"/>
    </xf>
    <xf numFmtId="0" fontId="7" fillId="0" borderId="11" xfId="0" applyNumberFormat="1" applyFont="1" applyFill="1" applyBorder="1" applyAlignment="1">
      <alignment horizontal="left" vertical="center" wrapText="1"/>
    </xf>
    <xf numFmtId="0" fontId="2" fillId="0" borderId="11" xfId="0" applyFont="1" applyBorder="1" applyAlignment="1">
      <alignment vertical="center" wrapText="1"/>
    </xf>
    <xf numFmtId="0" fontId="5" fillId="0" borderId="11" xfId="1976" applyFont="1" applyFill="1" applyBorder="1" applyAlignment="1">
      <alignment horizontal="center" vertical="center" wrapText="1"/>
      <protection/>
    </xf>
    <xf numFmtId="2" fontId="5" fillId="0" borderId="11" xfId="1977" applyNumberFormat="1" applyFont="1" applyFill="1" applyBorder="1" applyAlignment="1">
      <alignment horizontal="center" vertical="center" wrapText="1"/>
      <protection/>
    </xf>
    <xf numFmtId="0" fontId="5" fillId="0" borderId="11" xfId="502" applyNumberFormat="1" applyFont="1" applyFill="1" applyBorder="1" applyAlignment="1">
      <alignment vertical="center" wrapText="1"/>
      <protection/>
    </xf>
    <xf numFmtId="0" fontId="5" fillId="0" borderId="11" xfId="503" applyNumberFormat="1" applyFont="1" applyBorder="1" applyAlignment="1">
      <alignment horizontal="center" vertical="center"/>
      <protection/>
    </xf>
    <xf numFmtId="0" fontId="5" fillId="0" borderId="11" xfId="502" applyFont="1" applyFill="1" applyBorder="1" applyAlignment="1">
      <alignment vertical="center" wrapText="1"/>
      <protection/>
    </xf>
    <xf numFmtId="178" fontId="5" fillId="0" borderId="11" xfId="503" applyNumberFormat="1" applyFont="1" applyBorder="1" applyAlignment="1">
      <alignment horizontal="center" vertical="center"/>
      <protection/>
    </xf>
    <xf numFmtId="2" fontId="5" fillId="0" borderId="11" xfId="2042" applyNumberFormat="1" applyFont="1" applyFill="1" applyBorder="1" applyAlignment="1">
      <alignment horizontal="center" vertical="center" wrapText="1"/>
      <protection/>
    </xf>
    <xf numFmtId="0" fontId="5" fillId="0" borderId="11" xfId="962" applyFont="1" applyBorder="1" applyAlignment="1">
      <alignment vertical="center" wrapText="1"/>
      <protection/>
    </xf>
    <xf numFmtId="0" fontId="44" fillId="0" borderId="0" xfId="0" applyFont="1" applyFill="1" applyAlignment="1">
      <alignment horizontal="center" vertical="center"/>
    </xf>
    <xf numFmtId="0" fontId="44" fillId="0" borderId="0" xfId="0" applyFont="1" applyFill="1" applyAlignment="1">
      <alignment vertical="center"/>
    </xf>
    <xf numFmtId="0" fontId="44" fillId="0" borderId="0" xfId="0" applyFont="1" applyFill="1" applyBorder="1" applyAlignment="1">
      <alignment vertical="center"/>
    </xf>
    <xf numFmtId="0" fontId="45" fillId="0" borderId="0" xfId="0" applyFont="1" applyFill="1" applyBorder="1" applyAlignment="1">
      <alignment vertical="center"/>
    </xf>
    <xf numFmtId="0" fontId="46" fillId="0" borderId="0" xfId="0" applyFont="1" applyFill="1" applyAlignment="1">
      <alignment vertical="center"/>
    </xf>
    <xf numFmtId="0" fontId="45" fillId="0" borderId="0" xfId="0" applyFont="1" applyFill="1" applyAlignment="1">
      <alignment vertical="center"/>
    </xf>
    <xf numFmtId="0" fontId="47" fillId="0" borderId="0" xfId="0" applyFont="1" applyFill="1" applyAlignment="1">
      <alignment vertical="center"/>
    </xf>
    <xf numFmtId="0" fontId="46" fillId="24"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10" fillId="0" borderId="10" xfId="502" applyFont="1" applyBorder="1" applyAlignment="1">
      <alignment horizontal="center" vertical="center"/>
      <protection/>
    </xf>
    <xf numFmtId="0" fontId="47" fillId="0" borderId="11" xfId="502" applyFont="1" applyBorder="1" applyAlignment="1">
      <alignment vertical="center"/>
      <protection/>
    </xf>
    <xf numFmtId="2" fontId="47" fillId="0" borderId="11" xfId="502" applyNumberFormat="1" applyFont="1" applyBorder="1" applyAlignment="1">
      <alignment horizontal="center" vertical="center" wrapText="1"/>
      <protection/>
    </xf>
    <xf numFmtId="2" fontId="47" fillId="0" borderId="11" xfId="502" applyNumberFormat="1" applyFont="1" applyBorder="1" applyAlignment="1">
      <alignment horizontal="center" vertical="center"/>
      <protection/>
    </xf>
    <xf numFmtId="2" fontId="47" fillId="0" borderId="11" xfId="520" applyNumberFormat="1" applyFont="1" applyFill="1" applyBorder="1" applyAlignment="1">
      <alignment horizontal="center" vertical="center" wrapText="1"/>
      <protection/>
    </xf>
    <xf numFmtId="2" fontId="47" fillId="0" borderId="11" xfId="2030" applyNumberFormat="1" applyFont="1" applyFill="1" applyBorder="1" applyAlignment="1">
      <alignment horizontal="center" vertical="center" wrapText="1"/>
      <protection/>
    </xf>
    <xf numFmtId="2" fontId="47" fillId="0" borderId="11" xfId="2030" applyNumberFormat="1" applyFont="1" applyFill="1" applyBorder="1" applyAlignment="1">
      <alignment horizontal="left" vertical="center" wrapText="1"/>
      <protection/>
    </xf>
    <xf numFmtId="2" fontId="47" fillId="0" borderId="11" xfId="16" applyNumberFormat="1" applyFont="1" applyFill="1" applyBorder="1" applyAlignment="1">
      <alignment horizontal="center" vertical="center" wrapText="1"/>
    </xf>
    <xf numFmtId="2" fontId="44" fillId="0" borderId="11" xfId="502" applyNumberFormat="1" applyFont="1" applyBorder="1" applyAlignment="1">
      <alignment horizontal="center" vertical="center"/>
      <protection/>
    </xf>
    <xf numFmtId="0" fontId="46" fillId="0" borderId="11" xfId="502" applyFont="1" applyBorder="1" applyAlignment="1">
      <alignment horizontal="center" vertical="center" wrapText="1"/>
      <protection/>
    </xf>
    <xf numFmtId="0" fontId="45" fillId="0" borderId="11" xfId="502" applyFont="1" applyBorder="1" applyAlignment="1">
      <alignment horizontal="center" vertical="center" wrapText="1"/>
      <protection/>
    </xf>
    <xf numFmtId="2" fontId="45" fillId="0" borderId="11" xfId="502" applyNumberFormat="1" applyFont="1" applyBorder="1" applyAlignment="1">
      <alignment horizontal="center" vertical="center"/>
      <protection/>
    </xf>
    <xf numFmtId="0" fontId="46" fillId="0" borderId="11" xfId="502" applyFont="1" applyBorder="1" applyAlignment="1">
      <alignment horizontal="center" vertical="center"/>
      <protection/>
    </xf>
    <xf numFmtId="0" fontId="45" fillId="0" borderId="11" xfId="502" applyFont="1" applyBorder="1" applyAlignment="1">
      <alignment horizontal="center" vertical="center"/>
      <protection/>
    </xf>
    <xf numFmtId="0" fontId="46" fillId="0" borderId="11" xfId="946" applyFont="1" applyBorder="1" applyAlignment="1">
      <alignment horizontal="center" vertical="center"/>
      <protection/>
    </xf>
    <xf numFmtId="2" fontId="48" fillId="0" borderId="11" xfId="502" applyNumberFormat="1" applyFont="1" applyBorder="1" applyAlignment="1">
      <alignment horizontal="center" vertical="center" wrapText="1"/>
      <protection/>
    </xf>
    <xf numFmtId="0" fontId="48" fillId="0" borderId="11" xfId="0" applyNumberFormat="1" applyFont="1" applyFill="1" applyBorder="1" applyAlignment="1">
      <alignment horizontal="left" vertical="center" wrapText="1"/>
    </xf>
    <xf numFmtId="2" fontId="48" fillId="0" borderId="11" xfId="502" applyNumberFormat="1" applyFont="1" applyBorder="1" applyAlignment="1">
      <alignment horizontal="center" vertical="center"/>
      <protection/>
    </xf>
    <xf numFmtId="0" fontId="48" fillId="0" borderId="11" xfId="0" applyFont="1" applyFill="1" applyBorder="1" applyAlignment="1">
      <alignment horizontal="left" vertical="center" wrapText="1"/>
    </xf>
    <xf numFmtId="2" fontId="48" fillId="0" borderId="11" xfId="520" applyNumberFormat="1" applyFont="1" applyFill="1" applyBorder="1" applyAlignment="1">
      <alignment horizontal="center" vertical="center" wrapText="1"/>
      <protection/>
    </xf>
    <xf numFmtId="0" fontId="49" fillId="0" borderId="11" xfId="0" applyNumberFormat="1" applyFont="1" applyFill="1" applyBorder="1" applyAlignment="1">
      <alignment horizontal="left" vertical="center" wrapText="1"/>
    </xf>
    <xf numFmtId="0" fontId="49" fillId="0" borderId="11" xfId="0" applyFont="1" applyFill="1" applyBorder="1" applyAlignment="1">
      <alignment horizontal="left" vertical="center" wrapText="1"/>
    </xf>
    <xf numFmtId="2" fontId="48" fillId="0" borderId="11" xfId="2039" applyNumberFormat="1" applyFont="1" applyFill="1" applyBorder="1" applyAlignment="1">
      <alignment horizontal="center" vertical="center" wrapText="1"/>
      <protection/>
    </xf>
    <xf numFmtId="2" fontId="48" fillId="0" borderId="11" xfId="16" applyNumberFormat="1" applyFont="1" applyFill="1" applyBorder="1" applyAlignment="1">
      <alignment horizontal="center" vertical="center" wrapText="1"/>
    </xf>
    <xf numFmtId="2" fontId="48" fillId="0" borderId="11" xfId="0" applyNumberFormat="1" applyFont="1" applyBorder="1" applyAlignment="1">
      <alignment vertical="center" wrapText="1"/>
    </xf>
    <xf numFmtId="2" fontId="48" fillId="0" borderId="11" xfId="0" applyNumberFormat="1" applyFont="1" applyBorder="1" applyAlignment="1">
      <alignment horizontal="center" vertical="center"/>
    </xf>
    <xf numFmtId="2" fontId="48" fillId="0" borderId="11" xfId="0" applyNumberFormat="1" applyFont="1" applyBorder="1" applyAlignment="1">
      <alignment vertical="center"/>
    </xf>
    <xf numFmtId="2" fontId="48" fillId="0" borderId="11" xfId="0" applyNumberFormat="1" applyFont="1" applyBorder="1" applyAlignment="1">
      <alignment horizontal="center" vertical="center" wrapText="1"/>
    </xf>
    <xf numFmtId="0" fontId="50" fillId="0" borderId="11" xfId="0" applyNumberFormat="1" applyFont="1" applyFill="1" applyBorder="1" applyAlignment="1">
      <alignment horizontal="left" vertical="center" wrapText="1"/>
    </xf>
    <xf numFmtId="2" fontId="48" fillId="0" borderId="10" xfId="0" applyNumberFormat="1" applyFont="1" applyBorder="1" applyAlignment="1">
      <alignment horizontal="center" vertical="center" wrapText="1"/>
    </xf>
    <xf numFmtId="0" fontId="48" fillId="0" borderId="10" xfId="0" applyNumberFormat="1" applyFont="1" applyFill="1" applyBorder="1" applyAlignment="1">
      <alignment horizontal="left" vertical="center" wrapText="1"/>
    </xf>
    <xf numFmtId="2" fontId="48" fillId="0" borderId="10" xfId="502" applyNumberFormat="1" applyFont="1" applyBorder="1" applyAlignment="1">
      <alignment horizontal="center" vertical="center"/>
      <protection/>
    </xf>
    <xf numFmtId="0" fontId="48" fillId="0" borderId="10" xfId="0" applyFont="1" applyFill="1" applyBorder="1" applyAlignment="1">
      <alignment horizontal="left" vertical="center" wrapText="1"/>
    </xf>
    <xf numFmtId="2" fontId="48" fillId="0" borderId="10" xfId="0" applyNumberFormat="1" applyFont="1" applyBorder="1" applyAlignment="1">
      <alignment horizontal="center" vertical="center"/>
    </xf>
    <xf numFmtId="0" fontId="44" fillId="0" borderId="11" xfId="502" applyFont="1" applyBorder="1" applyAlignment="1">
      <alignment horizontal="center" vertical="center" wrapText="1"/>
      <protection/>
    </xf>
    <xf numFmtId="0" fontId="47" fillId="0" borderId="10" xfId="502" applyFont="1" applyBorder="1" applyAlignment="1">
      <alignment horizontal="center" vertical="center" wrapText="1"/>
      <protection/>
    </xf>
    <xf numFmtId="0" fontId="47" fillId="0" borderId="11" xfId="502" applyFont="1" applyBorder="1" applyAlignment="1">
      <alignment horizontal="center" vertical="center" wrapText="1"/>
      <protection/>
    </xf>
    <xf numFmtId="0" fontId="47" fillId="0" borderId="11" xfId="502" applyFont="1" applyBorder="1" applyAlignment="1">
      <alignment horizontal="center" vertical="center"/>
      <protection/>
    </xf>
    <xf numFmtId="2" fontId="47" fillId="0" borderId="11" xfId="509" applyNumberFormat="1" applyFont="1" applyBorder="1" applyAlignment="1">
      <alignment horizontal="center" vertical="center" wrapText="1"/>
      <protection/>
    </xf>
    <xf numFmtId="2" fontId="47" fillId="0" borderId="11" xfId="509" applyNumberFormat="1" applyFont="1" applyBorder="1" applyAlignment="1">
      <alignment horizontal="center" vertical="center"/>
      <protection/>
    </xf>
    <xf numFmtId="2" fontId="47" fillId="0" borderId="11" xfId="539" applyNumberFormat="1" applyFont="1" applyFill="1" applyBorder="1" applyAlignment="1">
      <alignment horizontal="left" vertical="center" wrapText="1"/>
      <protection/>
    </xf>
    <xf numFmtId="2" fontId="47" fillId="0" borderId="11" xfId="539" applyNumberFormat="1" applyFont="1" applyFill="1" applyBorder="1" applyAlignment="1">
      <alignment horizontal="center" vertical="center" wrapText="1"/>
      <protection/>
    </xf>
    <xf numFmtId="2" fontId="47" fillId="0" borderId="11" xfId="2036" applyNumberFormat="1" applyFont="1" applyFill="1" applyBorder="1" applyAlignment="1">
      <alignment horizontal="left" vertical="center" wrapText="1"/>
      <protection/>
    </xf>
    <xf numFmtId="2" fontId="47" fillId="0" borderId="11" xfId="2036" applyNumberFormat="1" applyFont="1" applyFill="1" applyBorder="1" applyAlignment="1">
      <alignment horizontal="center" vertical="center" wrapText="1"/>
      <protection/>
    </xf>
    <xf numFmtId="0" fontId="44" fillId="0" borderId="11" xfId="502" applyFont="1" applyBorder="1" applyAlignment="1">
      <alignment horizontal="center" vertical="center"/>
      <protection/>
    </xf>
    <xf numFmtId="0" fontId="47" fillId="0" borderId="12" xfId="502" applyFont="1" applyBorder="1" applyAlignment="1">
      <alignment horizontal="center" vertical="center"/>
      <protection/>
    </xf>
    <xf numFmtId="0" fontId="47" fillId="0" borderId="10" xfId="0" applyFont="1" applyFill="1" applyBorder="1" applyAlignment="1">
      <alignment vertical="center" wrapText="1"/>
    </xf>
    <xf numFmtId="0" fontId="47" fillId="0" borderId="11" xfId="503" applyFont="1" applyBorder="1" applyAlignment="1">
      <alignment vertical="center" wrapText="1"/>
      <protection/>
    </xf>
    <xf numFmtId="0" fontId="47" fillId="0" borderId="11" xfId="503" applyFont="1" applyBorder="1" applyAlignment="1">
      <alignment vertical="center"/>
      <protection/>
    </xf>
    <xf numFmtId="0" fontId="3" fillId="0" borderId="11" xfId="533" applyNumberFormat="1" applyFont="1" applyFill="1" applyBorder="1" applyAlignment="1">
      <alignment horizontal="left" vertical="center" wrapText="1"/>
      <protection/>
    </xf>
    <xf numFmtId="0" fontId="3" fillId="0" borderId="11" xfId="533" applyNumberFormat="1" applyFont="1" applyFill="1" applyBorder="1" applyAlignment="1">
      <alignment horizontal="center" vertical="center" wrapText="1"/>
      <protection/>
    </xf>
    <xf numFmtId="0" fontId="47" fillId="0" borderId="11" xfId="503" applyFont="1" applyBorder="1" applyAlignment="1">
      <alignment horizontal="center" vertical="center"/>
      <protection/>
    </xf>
    <xf numFmtId="0" fontId="3" fillId="0" borderId="11" xfId="1976" applyFont="1" applyFill="1" applyBorder="1" applyAlignment="1">
      <alignment horizontal="left" vertical="center" wrapText="1"/>
      <protection/>
    </xf>
    <xf numFmtId="0" fontId="3" fillId="0" borderId="11" xfId="1976" applyNumberFormat="1" applyFont="1" applyFill="1" applyBorder="1" applyAlignment="1">
      <alignment horizontal="center" vertical="center" wrapText="1"/>
      <protection/>
    </xf>
    <xf numFmtId="0" fontId="11" fillId="0" borderId="11" xfId="1976" applyNumberFormat="1" applyFont="1" applyFill="1" applyBorder="1" applyAlignment="1">
      <alignment horizontal="center" vertical="center" wrapText="1"/>
      <protection/>
    </xf>
    <xf numFmtId="0" fontId="44" fillId="0" borderId="11" xfId="503" applyFont="1" applyBorder="1" applyAlignment="1">
      <alignment horizontal="center" vertical="center"/>
      <protection/>
    </xf>
    <xf numFmtId="0" fontId="47" fillId="0" borderId="11" xfId="502" applyFont="1" applyBorder="1" applyAlignment="1">
      <alignment vertical="center" wrapText="1"/>
      <protection/>
    </xf>
    <xf numFmtId="0" fontId="44" fillId="0" borderId="11" xfId="502" applyFont="1" applyBorder="1" applyAlignment="1">
      <alignment vertical="center"/>
      <protection/>
    </xf>
    <xf numFmtId="0" fontId="44" fillId="24" borderId="11" xfId="502" applyNumberFormat="1" applyFont="1" applyFill="1" applyBorder="1" applyAlignment="1">
      <alignment vertical="center"/>
      <protection/>
    </xf>
    <xf numFmtId="49" fontId="44" fillId="24" borderId="11" xfId="502" applyNumberFormat="1" applyFont="1" applyFill="1" applyBorder="1" applyAlignment="1">
      <alignment vertical="center"/>
      <protection/>
    </xf>
    <xf numFmtId="0" fontId="3" fillId="0" borderId="11" xfId="1976" applyFont="1" applyFill="1" applyBorder="1" applyAlignment="1">
      <alignment horizontal="center" vertical="center" wrapText="1"/>
      <protection/>
    </xf>
    <xf numFmtId="0" fontId="10" fillId="0" borderId="11" xfId="502" applyFont="1" applyBorder="1" applyAlignment="1">
      <alignment vertical="center" wrapText="1"/>
      <protection/>
    </xf>
    <xf numFmtId="2" fontId="47" fillId="0" borderId="11" xfId="1977" applyNumberFormat="1" applyFont="1" applyFill="1" applyBorder="1" applyAlignment="1">
      <alignment horizontal="center" vertical="center" wrapText="1"/>
      <protection/>
    </xf>
    <xf numFmtId="2" fontId="44" fillId="0" borderId="11" xfId="502" applyNumberFormat="1" applyFont="1" applyBorder="1" applyAlignment="1">
      <alignment horizontal="center" vertical="center" wrapText="1"/>
      <protection/>
    </xf>
    <xf numFmtId="0" fontId="45" fillId="0" borderId="11" xfId="502" applyFont="1" applyBorder="1" applyAlignment="1">
      <alignment vertical="center" wrapText="1"/>
      <protection/>
    </xf>
    <xf numFmtId="0" fontId="46" fillId="25" borderId="11" xfId="502" applyFont="1" applyFill="1" applyBorder="1" applyAlignment="1">
      <alignment horizontal="left" vertical="center" wrapText="1"/>
      <protection/>
    </xf>
    <xf numFmtId="2" fontId="48" fillId="0" borderId="11" xfId="2042" applyNumberFormat="1" applyFont="1" applyFill="1" applyBorder="1" applyAlignment="1">
      <alignment horizontal="center" vertical="center" wrapText="1"/>
      <protection/>
    </xf>
    <xf numFmtId="2" fontId="48" fillId="0" borderId="10" xfId="502" applyNumberFormat="1" applyFont="1" applyBorder="1" applyAlignment="1">
      <alignment horizontal="center" vertical="center" wrapText="1"/>
      <protection/>
    </xf>
    <xf numFmtId="0" fontId="44" fillId="0" borderId="11" xfId="502" applyFont="1" applyBorder="1" applyAlignment="1">
      <alignment vertical="center" wrapText="1"/>
      <protection/>
    </xf>
    <xf numFmtId="0" fontId="47" fillId="0" borderId="11" xfId="503" applyNumberFormat="1" applyFont="1" applyBorder="1" applyAlignment="1">
      <alignment horizontal="center" vertical="center"/>
      <protection/>
    </xf>
    <xf numFmtId="0" fontId="47" fillId="0" borderId="12" xfId="502" applyFont="1" applyFill="1" applyBorder="1" applyAlignment="1">
      <alignment vertical="center" wrapText="1"/>
      <protection/>
    </xf>
    <xf numFmtId="0" fontId="47" fillId="0" borderId="12" xfId="502" applyNumberFormat="1" applyFont="1" applyFill="1" applyBorder="1" applyAlignment="1">
      <alignment vertical="center" wrapText="1"/>
      <protection/>
    </xf>
    <xf numFmtId="0" fontId="46" fillId="0" borderId="12" xfId="502" applyFont="1" applyFill="1" applyBorder="1" applyAlignment="1">
      <alignment vertical="center" wrapText="1"/>
      <protection/>
    </xf>
    <xf numFmtId="0" fontId="47" fillId="0" borderId="11" xfId="502" applyFont="1" applyFill="1" applyBorder="1" applyAlignment="1">
      <alignment vertical="center" wrapText="1"/>
      <protection/>
    </xf>
    <xf numFmtId="0" fontId="46" fillId="0" borderId="11" xfId="502" applyFont="1" applyFill="1" applyBorder="1" applyAlignment="1">
      <alignment vertical="center" wrapText="1"/>
      <protection/>
    </xf>
    <xf numFmtId="178" fontId="47" fillId="0" borderId="11" xfId="503" applyNumberFormat="1" applyFont="1" applyBorder="1" applyAlignment="1">
      <alignment horizontal="center" vertical="center"/>
      <protection/>
    </xf>
    <xf numFmtId="178" fontId="44" fillId="0" borderId="11" xfId="503" applyNumberFormat="1" applyFont="1" applyBorder="1" applyAlignment="1">
      <alignment horizontal="center" vertical="center"/>
      <protection/>
    </xf>
    <xf numFmtId="0" fontId="44" fillId="0" borderId="11" xfId="502" applyFont="1" applyFill="1" applyBorder="1" applyAlignment="1">
      <alignment vertical="center" wrapText="1"/>
      <protection/>
    </xf>
    <xf numFmtId="0" fontId="44" fillId="0" borderId="11" xfId="502" applyNumberFormat="1" applyFont="1" applyFill="1" applyBorder="1" applyAlignment="1">
      <alignment vertical="center" wrapText="1"/>
      <protection/>
    </xf>
    <xf numFmtId="0" fontId="45" fillId="0" borderId="11" xfId="502" applyFont="1" applyFill="1" applyBorder="1" applyAlignment="1">
      <alignment vertical="center" wrapText="1"/>
      <protection/>
    </xf>
    <xf numFmtId="0" fontId="47" fillId="0" borderId="11" xfId="0" applyFont="1" applyFill="1" applyBorder="1" applyAlignment="1">
      <alignment vertical="center"/>
    </xf>
    <xf numFmtId="0" fontId="47" fillId="0" borderId="11" xfId="502" applyNumberFormat="1" applyFont="1" applyFill="1" applyBorder="1" applyAlignment="1">
      <alignment vertical="center" wrapText="1"/>
      <protection/>
    </xf>
    <xf numFmtId="0" fontId="46" fillId="0" borderId="11" xfId="502" applyFont="1" applyFill="1" applyBorder="1" applyAlignment="1">
      <alignment vertical="center"/>
      <protection/>
    </xf>
    <xf numFmtId="0" fontId="45" fillId="0" borderId="11" xfId="502" applyFont="1" applyBorder="1" applyAlignment="1">
      <alignment vertical="center"/>
      <protection/>
    </xf>
    <xf numFmtId="0" fontId="5" fillId="0" borderId="11" xfId="1976" applyFont="1" applyFill="1" applyBorder="1" applyAlignment="1">
      <alignment horizontal="center" vertical="center" wrapText="1"/>
      <protection/>
    </xf>
    <xf numFmtId="2" fontId="5" fillId="0" borderId="11" xfId="2030" applyNumberFormat="1" applyFont="1" applyFill="1" applyBorder="1" applyAlignment="1">
      <alignment horizontal="center" vertical="center" wrapText="1"/>
      <protection/>
    </xf>
    <xf numFmtId="0" fontId="5" fillId="0" borderId="11" xfId="502" applyFont="1" applyBorder="1" applyAlignment="1">
      <alignment horizontal="center" vertical="center" wrapText="1"/>
      <protection/>
    </xf>
    <xf numFmtId="0" fontId="5" fillId="0" borderId="11" xfId="0" applyFont="1" applyFill="1" applyBorder="1" applyAlignment="1">
      <alignment vertical="center" wrapText="1"/>
    </xf>
    <xf numFmtId="2" fontId="5" fillId="0" borderId="11"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2" fontId="5" fillId="0" borderId="11" xfId="520" applyNumberFormat="1" applyFont="1" applyFill="1" applyBorder="1" applyAlignment="1">
      <alignment horizontal="center" vertical="center" wrapText="1"/>
      <protection/>
    </xf>
    <xf numFmtId="0" fontId="5" fillId="0" borderId="11" xfId="1976" applyFont="1" applyFill="1" applyBorder="1" applyAlignment="1">
      <alignment horizontal="center" vertical="center" wrapText="1"/>
      <protection/>
    </xf>
    <xf numFmtId="0" fontId="8" fillId="0" borderId="13" xfId="0" applyFont="1" applyBorder="1" applyAlignment="1">
      <alignment horizontal="left" vertical="center"/>
    </xf>
    <xf numFmtId="0" fontId="10" fillId="0" borderId="10" xfId="502" applyFont="1" applyBorder="1" applyAlignment="1">
      <alignment horizontal="center" vertical="center" wrapText="1"/>
      <protection/>
    </xf>
    <xf numFmtId="0" fontId="10" fillId="0" borderId="14" xfId="502" applyFont="1" applyBorder="1" applyAlignment="1">
      <alignment horizontal="center" vertical="center" wrapText="1"/>
      <protection/>
    </xf>
    <xf numFmtId="2" fontId="47" fillId="0" borderId="11" xfId="502" applyNumberFormat="1" applyFont="1" applyBorder="1" applyAlignment="1">
      <alignment horizontal="center" vertical="center" wrapText="1"/>
      <protection/>
    </xf>
    <xf numFmtId="0" fontId="46" fillId="0" borderId="10" xfId="502" applyFont="1" applyBorder="1" applyAlignment="1">
      <alignment horizontal="center" vertical="center" wrapText="1"/>
      <protection/>
    </xf>
    <xf numFmtId="0" fontId="46" fillId="0" borderId="14" xfId="502" applyFont="1" applyBorder="1" applyAlignment="1">
      <alignment horizontal="center" vertical="center" wrapText="1"/>
      <protection/>
    </xf>
    <xf numFmtId="0" fontId="46" fillId="0" borderId="12" xfId="502" applyFont="1" applyBorder="1" applyAlignment="1">
      <alignment horizontal="center" vertical="center" wrapText="1"/>
      <protection/>
    </xf>
    <xf numFmtId="0" fontId="44" fillId="0" borderId="15" xfId="502" applyFont="1" applyBorder="1" applyAlignment="1">
      <alignment horizontal="center" vertical="center" wrapText="1"/>
      <protection/>
    </xf>
    <xf numFmtId="0" fontId="44" fillId="0" borderId="16" xfId="502" applyFont="1" applyBorder="1" applyAlignment="1">
      <alignment horizontal="center" vertical="center" wrapText="1"/>
      <protection/>
    </xf>
    <xf numFmtId="0" fontId="44" fillId="0" borderId="17" xfId="502" applyFont="1" applyBorder="1" applyAlignment="1">
      <alignment horizontal="center" vertical="center" wrapText="1"/>
      <protection/>
    </xf>
    <xf numFmtId="0" fontId="10" fillId="0" borderId="10" xfId="502" applyFont="1" applyBorder="1" applyAlignment="1">
      <alignment vertical="center" wrapText="1"/>
      <protection/>
    </xf>
    <xf numFmtId="0" fontId="10" fillId="0" borderId="14" xfId="502" applyFont="1" applyBorder="1" applyAlignment="1">
      <alignment vertical="center" wrapText="1"/>
      <protection/>
    </xf>
    <xf numFmtId="0" fontId="46" fillId="0" borderId="10" xfId="502" applyFont="1" applyBorder="1" applyAlignment="1">
      <alignment vertical="center" wrapText="1"/>
      <protection/>
    </xf>
    <xf numFmtId="0" fontId="46" fillId="0" borderId="14" xfId="502" applyFont="1" applyBorder="1" applyAlignment="1">
      <alignment vertical="center" wrapText="1"/>
      <protection/>
    </xf>
    <xf numFmtId="0" fontId="46" fillId="0" borderId="12" xfId="502" applyFont="1" applyBorder="1" applyAlignment="1">
      <alignment vertical="center" wrapText="1"/>
      <protection/>
    </xf>
    <xf numFmtId="0" fontId="9" fillId="0" borderId="18" xfId="502" applyFont="1" applyBorder="1" applyAlignment="1">
      <alignment horizontal="center" vertical="center"/>
      <protection/>
    </xf>
    <xf numFmtId="0" fontId="9" fillId="0" borderId="18" xfId="502" applyFont="1" applyBorder="1" applyAlignment="1">
      <alignment vertical="center" wrapText="1"/>
      <protection/>
    </xf>
    <xf numFmtId="0" fontId="10" fillId="0" borderId="19" xfId="502" applyFont="1" applyBorder="1" applyAlignment="1">
      <alignment horizontal="center" vertical="center"/>
      <protection/>
    </xf>
    <xf numFmtId="0" fontId="10" fillId="0" borderId="13" xfId="502" applyFont="1" applyBorder="1" applyAlignment="1">
      <alignment horizontal="center" vertical="center"/>
      <protection/>
    </xf>
    <xf numFmtId="0" fontId="10" fillId="0" borderId="20" xfId="502" applyFont="1" applyBorder="1" applyAlignment="1">
      <alignment horizontal="center" vertical="center"/>
      <protection/>
    </xf>
    <xf numFmtId="2" fontId="44" fillId="0" borderId="15" xfId="502" applyNumberFormat="1" applyFont="1" applyBorder="1" applyAlignment="1">
      <alignment horizontal="center" vertical="center" wrapText="1"/>
      <protection/>
    </xf>
    <xf numFmtId="2" fontId="44" fillId="0" borderId="16" xfId="502" applyNumberFormat="1" applyFont="1" applyBorder="1" applyAlignment="1">
      <alignment horizontal="center" vertical="center" wrapText="1"/>
      <protection/>
    </xf>
    <xf numFmtId="2" fontId="44" fillId="0" borderId="17" xfId="502" applyNumberFormat="1" applyFont="1" applyBorder="1" applyAlignment="1">
      <alignment horizontal="center" vertical="center" wrapText="1"/>
      <protection/>
    </xf>
    <xf numFmtId="0" fontId="45" fillId="0" borderId="15" xfId="502" applyFont="1" applyBorder="1" applyAlignment="1">
      <alignment horizontal="center" vertical="center" wrapText="1"/>
      <protection/>
    </xf>
    <xf numFmtId="0" fontId="45" fillId="0" borderId="16" xfId="502" applyFont="1" applyBorder="1" applyAlignment="1">
      <alignment horizontal="center" vertical="center" wrapText="1"/>
      <protection/>
    </xf>
    <xf numFmtId="0" fontId="45" fillId="0" borderId="17" xfId="502" applyFont="1" applyBorder="1" applyAlignment="1">
      <alignment horizontal="center" vertical="center" wrapText="1"/>
      <protection/>
    </xf>
    <xf numFmtId="0" fontId="46" fillId="0" borderId="10" xfId="946" applyFont="1" applyBorder="1" applyAlignment="1">
      <alignment horizontal="center" vertical="center" wrapText="1"/>
      <protection/>
    </xf>
    <xf numFmtId="0" fontId="46" fillId="0" borderId="14" xfId="946" applyFont="1" applyBorder="1" applyAlignment="1">
      <alignment horizontal="center" vertical="center" wrapText="1"/>
      <protection/>
    </xf>
    <xf numFmtId="0" fontId="46" fillId="0" borderId="12" xfId="946" applyFont="1" applyBorder="1" applyAlignment="1">
      <alignment horizontal="center" vertical="center" wrapText="1"/>
      <protection/>
    </xf>
    <xf numFmtId="0" fontId="44" fillId="0" borderId="15" xfId="502" applyFont="1" applyBorder="1" applyAlignment="1">
      <alignment horizontal="center" vertical="center"/>
      <protection/>
    </xf>
    <xf numFmtId="0" fontId="44" fillId="0" borderId="16" xfId="502" applyFont="1" applyBorder="1" applyAlignment="1">
      <alignment horizontal="center" vertical="center"/>
      <protection/>
    </xf>
    <xf numFmtId="0" fontId="44" fillId="0" borderId="17" xfId="502" applyFont="1" applyBorder="1" applyAlignment="1">
      <alignment horizontal="center" vertical="center"/>
      <protection/>
    </xf>
    <xf numFmtId="0" fontId="44" fillId="24" borderId="11" xfId="502" applyFont="1" applyFill="1" applyBorder="1" applyAlignment="1">
      <alignment horizontal="center" vertical="center"/>
      <protection/>
    </xf>
    <xf numFmtId="0" fontId="47" fillId="0" borderId="10" xfId="502" applyFont="1" applyBorder="1" applyAlignment="1">
      <alignment horizontal="center" vertical="center" wrapText="1"/>
      <protection/>
    </xf>
    <xf numFmtId="0" fontId="47" fillId="0" borderId="14" xfId="502" applyFont="1" applyBorder="1" applyAlignment="1">
      <alignment horizontal="center" vertical="center" wrapText="1"/>
      <protection/>
    </xf>
    <xf numFmtId="0" fontId="47" fillId="0" borderId="12" xfId="502" applyFont="1" applyBorder="1" applyAlignment="1">
      <alignment horizontal="center" vertical="center" wrapText="1"/>
      <protection/>
    </xf>
    <xf numFmtId="2" fontId="47" fillId="0" borderId="10" xfId="509" applyNumberFormat="1" applyFont="1" applyBorder="1" applyAlignment="1">
      <alignment horizontal="center" vertical="center" wrapText="1"/>
      <protection/>
    </xf>
    <xf numFmtId="2" fontId="47" fillId="0" borderId="14" xfId="509" applyNumberFormat="1" applyFont="1" applyBorder="1" applyAlignment="1">
      <alignment horizontal="center" vertical="center" wrapText="1"/>
      <protection/>
    </xf>
    <xf numFmtId="0" fontId="47" fillId="0" borderId="15" xfId="502" applyFont="1" applyBorder="1" applyAlignment="1">
      <alignment horizontal="center" vertical="center" wrapText="1"/>
      <protection/>
    </xf>
    <xf numFmtId="0" fontId="47" fillId="0" borderId="16" xfId="502" applyFont="1" applyBorder="1" applyAlignment="1">
      <alignment horizontal="center" vertical="center" wrapText="1"/>
      <protection/>
    </xf>
    <xf numFmtId="0" fontId="47" fillId="0" borderId="17" xfId="502" applyFont="1" applyBorder="1" applyAlignment="1">
      <alignment horizontal="center" vertical="center" wrapText="1"/>
      <protection/>
    </xf>
    <xf numFmtId="0" fontId="5" fillId="0" borderId="10" xfId="502" applyFont="1" applyBorder="1" applyAlignment="1">
      <alignment vertical="center" wrapText="1"/>
      <protection/>
    </xf>
    <xf numFmtId="0" fontId="5" fillId="0" borderId="14" xfId="502" applyFont="1" applyBorder="1" applyAlignment="1">
      <alignment vertical="center" wrapText="1"/>
      <protection/>
    </xf>
    <xf numFmtId="0" fontId="5" fillId="0" borderId="11" xfId="502" applyFont="1" applyBorder="1" applyAlignment="1">
      <alignment vertical="center" wrapText="1"/>
      <protection/>
    </xf>
    <xf numFmtId="2" fontId="5" fillId="0" borderId="10" xfId="502" applyNumberFormat="1" applyFont="1" applyBorder="1" applyAlignment="1">
      <alignment horizontal="center" vertical="center" wrapText="1"/>
      <protection/>
    </xf>
    <xf numFmtId="2" fontId="5" fillId="0" borderId="14" xfId="502" applyNumberFormat="1" applyFont="1" applyBorder="1" applyAlignment="1">
      <alignment horizontal="center" vertical="center" wrapText="1"/>
      <protection/>
    </xf>
    <xf numFmtId="2" fontId="5" fillId="0" borderId="12" xfId="502" applyNumberFormat="1" applyFont="1" applyBorder="1" applyAlignment="1">
      <alignment horizontal="center" vertical="center" wrapText="1"/>
      <protection/>
    </xf>
    <xf numFmtId="0" fontId="5" fillId="0" borderId="11" xfId="502" applyFont="1" applyBorder="1" applyAlignment="1">
      <alignment horizontal="center" vertical="center" wrapText="1"/>
      <protection/>
    </xf>
    <xf numFmtId="0" fontId="5" fillId="0" borderId="11" xfId="946" applyFont="1" applyBorder="1" applyAlignment="1">
      <alignment horizontal="center" vertical="center" wrapText="1"/>
      <protection/>
    </xf>
    <xf numFmtId="0" fontId="5" fillId="0" borderId="10" xfId="502" applyFont="1" applyBorder="1" applyAlignment="1">
      <alignment horizontal="center" vertical="center" wrapText="1"/>
      <protection/>
    </xf>
    <xf numFmtId="0" fontId="5" fillId="0" borderId="14" xfId="502" applyFont="1" applyBorder="1" applyAlignment="1">
      <alignment horizontal="center" vertical="center" wrapText="1"/>
      <protection/>
    </xf>
    <xf numFmtId="0" fontId="5" fillId="0" borderId="11" xfId="962" applyFont="1" applyBorder="1" applyAlignment="1">
      <alignment horizontal="center" vertical="center" wrapText="1"/>
      <protection/>
    </xf>
    <xf numFmtId="0" fontId="34" fillId="0" borderId="11" xfId="502" applyFont="1" applyBorder="1" applyAlignment="1">
      <alignment horizontal="center" vertical="center" wrapText="1"/>
      <protection/>
    </xf>
    <xf numFmtId="0" fontId="34" fillId="0" borderId="11" xfId="502" applyFont="1" applyBorder="1" applyAlignment="1">
      <alignment horizontal="center" vertical="center"/>
      <protection/>
    </xf>
    <xf numFmtId="0" fontId="5" fillId="0" borderId="12" xfId="502" applyFont="1" applyBorder="1" applyAlignment="1">
      <alignment horizontal="center" vertical="center" wrapText="1"/>
      <protection/>
    </xf>
    <xf numFmtId="2" fontId="5" fillId="0" borderId="11" xfId="509" applyNumberFormat="1" applyFont="1" applyBorder="1" applyAlignment="1">
      <alignment horizontal="center" vertical="center" wrapText="1"/>
      <protection/>
    </xf>
    <xf numFmtId="2" fontId="5" fillId="0" borderId="11" xfId="502" applyNumberFormat="1" applyFont="1" applyBorder="1" applyAlignment="1">
      <alignment horizontal="center" vertical="center" wrapText="1"/>
      <protection/>
    </xf>
    <xf numFmtId="0" fontId="34" fillId="0" borderId="11" xfId="0" applyFont="1" applyFill="1" applyBorder="1" applyAlignment="1">
      <alignment horizontal="center" vertical="center"/>
    </xf>
    <xf numFmtId="0" fontId="4" fillId="0" borderId="18" xfId="502" applyFont="1" applyBorder="1" applyAlignment="1">
      <alignment horizontal="center" vertical="center"/>
      <protection/>
    </xf>
    <xf numFmtId="0" fontId="4" fillId="0" borderId="18" xfId="502" applyFont="1" applyBorder="1" applyAlignment="1">
      <alignment vertical="center" wrapText="1"/>
      <protection/>
    </xf>
    <xf numFmtId="0" fontId="5" fillId="0" borderId="19" xfId="502" applyFont="1" applyBorder="1" applyAlignment="1">
      <alignment horizontal="center" vertical="center"/>
      <protection/>
    </xf>
    <xf numFmtId="0" fontId="5" fillId="0" borderId="13" xfId="502" applyFont="1" applyBorder="1" applyAlignment="1">
      <alignment horizontal="center" vertical="center"/>
      <protection/>
    </xf>
    <xf numFmtId="0" fontId="5" fillId="0" borderId="20" xfId="502" applyFont="1" applyBorder="1" applyAlignment="1">
      <alignment horizontal="center" vertical="center"/>
      <protection/>
    </xf>
  </cellXfs>
  <cellStyles count="2025">
    <cellStyle name="Normal" xfId="0"/>
    <cellStyle name="Percent" xfId="15"/>
    <cellStyle name="Currency" xfId="16"/>
    <cellStyle name="Currency [0]" xfId="17"/>
    <cellStyle name="Comma" xfId="18"/>
    <cellStyle name="Comma [0]" xfId="19"/>
    <cellStyle name="_ET_STYLE_NoName_00_" xfId="34"/>
    <cellStyle name="_ET_STYLE_NoName_00_ 2" xfId="35"/>
    <cellStyle name="_ET_STYLE_NoName_00_ 2 2" xfId="36"/>
    <cellStyle name="_ET_STYLE_NoName_00_ 2 3" xfId="37"/>
    <cellStyle name="_ET_STYLE_NoName_00_ 3" xfId="38"/>
    <cellStyle name="_ET_STYLE_NoName_00_ 3 2" xfId="39"/>
    <cellStyle name="_ET_STYLE_NoName_00_ 3 3" xfId="40"/>
    <cellStyle name="_ET_STYLE_NoName_00_ 4" xfId="41"/>
    <cellStyle name="_ET_STYLE_NoName_00_ 4 2" xfId="42"/>
    <cellStyle name="_ET_STYLE_NoName_00_ 4 3" xfId="43"/>
    <cellStyle name="_ET_STYLE_NoName_00_ 5" xfId="44"/>
    <cellStyle name="_ET_STYLE_NoName_00_ 5 2" xfId="45"/>
    <cellStyle name="_ET_STYLE_NoName_00_ 5 3" xfId="46"/>
    <cellStyle name="_ET_STYLE_NoName_00_ 6" xfId="47"/>
    <cellStyle name="_ET_STYLE_NoName_00_ 6 2" xfId="48"/>
    <cellStyle name="_ET_STYLE_NoName_00_ 6 3" xfId="49"/>
    <cellStyle name="_ET_STYLE_NoName_00_ 7" xfId="50"/>
    <cellStyle name="_ET_STYLE_NoName_00_ 7 2" xfId="51"/>
    <cellStyle name="_ET_STYLE_NoName_00_ 7 3" xfId="52"/>
    <cellStyle name="_ET_STYLE_NoName_00_ 8" xfId="53"/>
    <cellStyle name="_ET_STYLE_NoName_00_ 8 2" xfId="54"/>
    <cellStyle name="_ET_STYLE_NoName_00_ 8 3" xfId="55"/>
    <cellStyle name="_ET_STYLE_NoName_00_ 9" xfId="56"/>
    <cellStyle name="_ET_STYLE_NoName_00_ 9 2" xfId="57"/>
    <cellStyle name="_ET_STYLE_NoName_00_ 9 3" xfId="58"/>
    <cellStyle name="20% - 强调文字颜色 1" xfId="59"/>
    <cellStyle name="20% - 强调文字颜色 2" xfId="60"/>
    <cellStyle name="20% - 强调文字颜色 3" xfId="61"/>
    <cellStyle name="20% - 强调文字颜色 4" xfId="62"/>
    <cellStyle name="20% - 强调文字颜色 5" xfId="63"/>
    <cellStyle name="20% - 强调文字颜色 6" xfId="64"/>
    <cellStyle name="40% - 强调文字颜色 1" xfId="65"/>
    <cellStyle name="40% - 强调文字颜色 2" xfId="66"/>
    <cellStyle name="40% - 强调文字颜色 3" xfId="67"/>
    <cellStyle name="40% - 强调文字颜色 4" xfId="68"/>
    <cellStyle name="40% - 强调文字颜色 5" xfId="69"/>
    <cellStyle name="40% - 强调文字颜色 6" xfId="70"/>
    <cellStyle name="60% - 强调文字颜色 1" xfId="71"/>
    <cellStyle name="60% - 强调文字颜色 2" xfId="72"/>
    <cellStyle name="60% - 强调文字颜色 3" xfId="73"/>
    <cellStyle name="60% - 强调文字颜色 4" xfId="74"/>
    <cellStyle name="60% - 强调文字颜色 5" xfId="75"/>
    <cellStyle name="60% - 强调文字颜色 6" xfId="76"/>
    <cellStyle name="ColLevel_1" xfId="77"/>
    <cellStyle name="RowLevel_1" xfId="78"/>
    <cellStyle name="标题" xfId="79"/>
    <cellStyle name="标题 1" xfId="80"/>
    <cellStyle name="标题 2" xfId="81"/>
    <cellStyle name="标题 3" xfId="82"/>
    <cellStyle name="标题 4" xfId="83"/>
    <cellStyle name="差" xfId="84"/>
    <cellStyle name="常规 10" xfId="85"/>
    <cellStyle name="常规 10 10" xfId="86"/>
    <cellStyle name="常规 10 2" xfId="87"/>
    <cellStyle name="常规 10 2 2" xfId="88"/>
    <cellStyle name="常规 10 2 2 2" xfId="89"/>
    <cellStyle name="常规 10 2 2 2 2" xfId="90"/>
    <cellStyle name="常规 10 2 2 2 3" xfId="91"/>
    <cellStyle name="常规 10 2 2 3" xfId="92"/>
    <cellStyle name="常规 10 2 2 3 2" xfId="93"/>
    <cellStyle name="常规 10 2 2 3 3" xfId="94"/>
    <cellStyle name="常规 10 2 2 4" xfId="95"/>
    <cellStyle name="常规 10 2 2 4 2" xfId="96"/>
    <cellStyle name="常规 10 2 2 4 3" xfId="97"/>
    <cellStyle name="常规 10 2 2 5" xfId="98"/>
    <cellStyle name="常规 10 2 2 6" xfId="99"/>
    <cellStyle name="常规 10 2 3" xfId="100"/>
    <cellStyle name="常规 10 2 3 2" xfId="101"/>
    <cellStyle name="常规 10 2 3 3" xfId="102"/>
    <cellStyle name="常规 10 2 4" xfId="103"/>
    <cellStyle name="常规 10 2 4 2" xfId="104"/>
    <cellStyle name="常规 10 2 4 3" xfId="105"/>
    <cellStyle name="常规 10 2 5" xfId="106"/>
    <cellStyle name="常规 10 2 5 2" xfId="107"/>
    <cellStyle name="常规 10 2 5 3" xfId="108"/>
    <cellStyle name="常规 10 2 6" xfId="109"/>
    <cellStyle name="常规 10 2 7" xfId="110"/>
    <cellStyle name="常规 10 3" xfId="111"/>
    <cellStyle name="常规 10 3 2" xfId="112"/>
    <cellStyle name="常规 10 3 3" xfId="113"/>
    <cellStyle name="常规 10 4" xfId="114"/>
    <cellStyle name="常规 10 4 2" xfId="115"/>
    <cellStyle name="常规 10 4 2 2" xfId="116"/>
    <cellStyle name="常规 10 4 2 3" xfId="117"/>
    <cellStyle name="常规 10 4 3" xfId="118"/>
    <cellStyle name="常规 10 4 3 2" xfId="119"/>
    <cellStyle name="常规 10 4 3 3" xfId="120"/>
    <cellStyle name="常规 10 4 4" xfId="121"/>
    <cellStyle name="常规 10 4 4 2" xfId="122"/>
    <cellStyle name="常规 10 4 4 3" xfId="123"/>
    <cellStyle name="常规 10 4 5" xfId="124"/>
    <cellStyle name="常规 10 4 6" xfId="125"/>
    <cellStyle name="常规 10 5" xfId="126"/>
    <cellStyle name="常规 10 5 2" xfId="127"/>
    <cellStyle name="常规 10 5 2 2" xfId="128"/>
    <cellStyle name="常规 10 5 2 2 2" xfId="129"/>
    <cellStyle name="常规 10 5 2 2 2 2" xfId="130"/>
    <cellStyle name="常规 10 5 2 2 2 2 2" xfId="131"/>
    <cellStyle name="常规 10 5 2 2 2 2 3" xfId="132"/>
    <cellStyle name="常规 10 5 2 2 2 3" xfId="133"/>
    <cellStyle name="常规 10 5 2 2 2 3 2" xfId="134"/>
    <cellStyle name="常规 10 5 2 2 2 3 3" xfId="135"/>
    <cellStyle name="常规 10 5 2 2 2 4" xfId="136"/>
    <cellStyle name="常规 10 5 2 2 2 4 2" xfId="137"/>
    <cellStyle name="常规 10 5 2 2 2 4 3" xfId="138"/>
    <cellStyle name="常规 10 5 2 2 2 5" xfId="139"/>
    <cellStyle name="常规 10 5 2 2 2 6" xfId="140"/>
    <cellStyle name="常规 10 5 2 2 3" xfId="141"/>
    <cellStyle name="常规 10 5 2 2 3 2" xfId="142"/>
    <cellStyle name="常规 10 5 2 2 3 3" xfId="143"/>
    <cellStyle name="常规 10 5 2 2 4" xfId="144"/>
    <cellStyle name="常规 10 5 2 2 4 2" xfId="145"/>
    <cellStyle name="常规 10 5 2 2 4 3" xfId="146"/>
    <cellStyle name="常规 10 5 2 2 5" xfId="147"/>
    <cellStyle name="常规 10 5 2 2 5 2" xfId="148"/>
    <cellStyle name="常规 10 5 2 2 5 3" xfId="149"/>
    <cellStyle name="常规 10 5 2 2 6" xfId="150"/>
    <cellStyle name="常规 10 5 2 2 7" xfId="151"/>
    <cellStyle name="常规 10 5 2 3" xfId="152"/>
    <cellStyle name="常规 10 5 2 3 2" xfId="153"/>
    <cellStyle name="常规 10 5 2 3 2 2" xfId="154"/>
    <cellStyle name="常规 10 5 2 3 2 3" xfId="155"/>
    <cellStyle name="常规 10 5 2 3 3" xfId="156"/>
    <cellStyle name="常规 10 5 2 3 3 2" xfId="157"/>
    <cellStyle name="常规 10 5 2 3 3 3" xfId="158"/>
    <cellStyle name="常规 10 5 2 3 4" xfId="159"/>
    <cellStyle name="常规 10 5 2 3 4 2" xfId="160"/>
    <cellStyle name="常规 10 5 2 3 4 3" xfId="161"/>
    <cellStyle name="常规 10 5 2 3 5" xfId="162"/>
    <cellStyle name="常规 10 5 2 3 6" xfId="163"/>
    <cellStyle name="常规 10 5 2 4" xfId="164"/>
    <cellStyle name="常规 10 5 2 4 2" xfId="165"/>
    <cellStyle name="常规 10 5 2 4 3" xfId="166"/>
    <cellStyle name="常规 10 5 2 5" xfId="167"/>
    <cellStyle name="常规 10 5 2 5 2" xfId="168"/>
    <cellStyle name="常规 10 5 2 5 3" xfId="169"/>
    <cellStyle name="常规 10 5 2 6" xfId="170"/>
    <cellStyle name="常规 10 5 2 6 2" xfId="171"/>
    <cellStyle name="常规 10 5 2 6 3" xfId="172"/>
    <cellStyle name="常规 10 5 2 7" xfId="173"/>
    <cellStyle name="常规 10 5 2 8" xfId="174"/>
    <cellStyle name="常规 10 5 3" xfId="175"/>
    <cellStyle name="常规 10 5 3 2" xfId="176"/>
    <cellStyle name="常规 10 5 3 2 2" xfId="177"/>
    <cellStyle name="常规 10 5 3 2 3" xfId="178"/>
    <cellStyle name="常规 10 5 3 3" xfId="179"/>
    <cellStyle name="常规 10 5 3 3 2" xfId="180"/>
    <cellStyle name="常规 10 5 3 3 3" xfId="181"/>
    <cellStyle name="常规 10 5 3 4" xfId="182"/>
    <cellStyle name="常规 10 5 3 4 2" xfId="183"/>
    <cellStyle name="常规 10 5 3 4 3" xfId="184"/>
    <cellStyle name="常规 10 5 3 5" xfId="185"/>
    <cellStyle name="常规 10 5 3 6" xfId="186"/>
    <cellStyle name="常规 10 5 4" xfId="187"/>
    <cellStyle name="常规 10 5 4 2" xfId="188"/>
    <cellStyle name="常规 10 5 4 3" xfId="189"/>
    <cellStyle name="常规 10 5 5" xfId="190"/>
    <cellStyle name="常规 10 5 5 2" xfId="191"/>
    <cellStyle name="常规 10 5 5 3" xfId="192"/>
    <cellStyle name="常规 10 5 6" xfId="193"/>
    <cellStyle name="常规 10 5 6 2" xfId="194"/>
    <cellStyle name="常规 10 5 6 3" xfId="195"/>
    <cellStyle name="常规 10 5 7" xfId="196"/>
    <cellStyle name="常规 10 5 8" xfId="197"/>
    <cellStyle name="常规 10 6" xfId="198"/>
    <cellStyle name="常规 10 6 2" xfId="199"/>
    <cellStyle name="常规 10 6 3" xfId="200"/>
    <cellStyle name="常规 10 7" xfId="201"/>
    <cellStyle name="常规 10 7 2" xfId="202"/>
    <cellStyle name="常规 10 7 3" xfId="203"/>
    <cellStyle name="常规 10 8" xfId="204"/>
    <cellStyle name="常规 10 8 2" xfId="205"/>
    <cellStyle name="常规 10 8 3" xfId="206"/>
    <cellStyle name="常规 10 9" xfId="207"/>
    <cellStyle name="常规 103" xfId="208"/>
    <cellStyle name="常规 103 2" xfId="209"/>
    <cellStyle name="常规 103 2 2" xfId="210"/>
    <cellStyle name="常规 103 2 2 2" xfId="211"/>
    <cellStyle name="常规 103 2 2 3" xfId="212"/>
    <cellStyle name="常规 103 2 3" xfId="213"/>
    <cellStyle name="常规 103 2 3 2" xfId="214"/>
    <cellStyle name="常规 103 2 3 3" xfId="215"/>
    <cellStyle name="常规 103 2 4" xfId="216"/>
    <cellStyle name="常规 103 2 4 2" xfId="217"/>
    <cellStyle name="常规 103 2 4 3" xfId="218"/>
    <cellStyle name="常规 103 2 5" xfId="219"/>
    <cellStyle name="常规 103 2 6" xfId="220"/>
    <cellStyle name="常规 103 3" xfId="221"/>
    <cellStyle name="常规 103 3 2" xfId="222"/>
    <cellStyle name="常规 103 3 3" xfId="223"/>
    <cellStyle name="常规 103 4" xfId="224"/>
    <cellStyle name="常规 103 4 2" xfId="225"/>
    <cellStyle name="常规 103 4 3" xfId="226"/>
    <cellStyle name="常规 103 5" xfId="227"/>
    <cellStyle name="常规 103 5 2" xfId="228"/>
    <cellStyle name="常规 103 5 3" xfId="229"/>
    <cellStyle name="常规 103 6" xfId="230"/>
    <cellStyle name="常规 103 7" xfId="231"/>
    <cellStyle name="常规 105" xfId="232"/>
    <cellStyle name="常规 105 2" xfId="233"/>
    <cellStyle name="常规 105 2 2" xfId="234"/>
    <cellStyle name="常规 105 2 2 2" xfId="235"/>
    <cellStyle name="常规 105 2 2 3" xfId="236"/>
    <cellStyle name="常规 105 2 3" xfId="237"/>
    <cellStyle name="常规 105 2 3 2" xfId="238"/>
    <cellStyle name="常规 105 2 3 3" xfId="239"/>
    <cellStyle name="常规 105 2 4" xfId="240"/>
    <cellStyle name="常规 105 2 4 2" xfId="241"/>
    <cellStyle name="常规 105 2 4 3" xfId="242"/>
    <cellStyle name="常规 105 2 5" xfId="243"/>
    <cellStyle name="常规 105 2 6" xfId="244"/>
    <cellStyle name="常规 105 3" xfId="245"/>
    <cellStyle name="常规 105 3 2" xfId="246"/>
    <cellStyle name="常规 105 3 3" xfId="247"/>
    <cellStyle name="常规 105 4" xfId="248"/>
    <cellStyle name="常规 105 4 2" xfId="249"/>
    <cellStyle name="常规 105 4 3" xfId="250"/>
    <cellStyle name="常规 105 5" xfId="251"/>
    <cellStyle name="常规 105 5 2" xfId="252"/>
    <cellStyle name="常规 105 5 3" xfId="253"/>
    <cellStyle name="常规 105 6" xfId="254"/>
    <cellStyle name="常规 105 7" xfId="255"/>
    <cellStyle name="常规 11" xfId="256"/>
    <cellStyle name="常规 11 2" xfId="257"/>
    <cellStyle name="常规 11 2 2" xfId="258"/>
    <cellStyle name="常规 11 2 2 2" xfId="259"/>
    <cellStyle name="常规 11 2 2 3" xfId="260"/>
    <cellStyle name="常规 11 2 3" xfId="261"/>
    <cellStyle name="常规 11 2 3 2" xfId="262"/>
    <cellStyle name="常规 11 2 3 3" xfId="263"/>
    <cellStyle name="常规 11 2 4" xfId="264"/>
    <cellStyle name="常规 11 2 4 2" xfId="265"/>
    <cellStyle name="常规 11 2 4 3" xfId="266"/>
    <cellStyle name="常规 11 2 5" xfId="267"/>
    <cellStyle name="常规 11 2 6" xfId="268"/>
    <cellStyle name="常规 11 3" xfId="269"/>
    <cellStyle name="常规 11 3 2" xfId="270"/>
    <cellStyle name="常规 11 3 3" xfId="271"/>
    <cellStyle name="常规 11 4" xfId="272"/>
    <cellStyle name="常规 11 4 2" xfId="273"/>
    <cellStyle name="常规 11 4 3" xfId="274"/>
    <cellStyle name="常规 11 5" xfId="275"/>
    <cellStyle name="常规 11 5 2" xfId="276"/>
    <cellStyle name="常规 11 5 3" xfId="277"/>
    <cellStyle name="常规 11 6" xfId="278"/>
    <cellStyle name="常规 11 7" xfId="279"/>
    <cellStyle name="常规 112" xfId="280"/>
    <cellStyle name="常规 112 2" xfId="281"/>
    <cellStyle name="常规 112 2 2" xfId="282"/>
    <cellStyle name="常规 112 2 2 2" xfId="283"/>
    <cellStyle name="常规 112 2 2 3" xfId="284"/>
    <cellStyle name="常规 112 2 3" xfId="285"/>
    <cellStyle name="常规 112 2 3 2" xfId="286"/>
    <cellStyle name="常规 112 2 3 3" xfId="287"/>
    <cellStyle name="常规 112 2 4" xfId="288"/>
    <cellStyle name="常规 112 2 4 2" xfId="289"/>
    <cellStyle name="常规 112 2 4 3" xfId="290"/>
    <cellStyle name="常规 112 2 5" xfId="291"/>
    <cellStyle name="常规 112 2 6" xfId="292"/>
    <cellStyle name="常规 112 3" xfId="293"/>
    <cellStyle name="常规 112 3 2" xfId="294"/>
    <cellStyle name="常规 112 3 3" xfId="295"/>
    <cellStyle name="常规 112 4" xfId="296"/>
    <cellStyle name="常规 112 4 2" xfId="297"/>
    <cellStyle name="常规 112 4 3" xfId="298"/>
    <cellStyle name="常规 112 5" xfId="299"/>
    <cellStyle name="常规 112 5 2" xfId="300"/>
    <cellStyle name="常规 112 5 3" xfId="301"/>
    <cellStyle name="常规 112 6" xfId="302"/>
    <cellStyle name="常规 112 7" xfId="303"/>
    <cellStyle name="常规 114" xfId="304"/>
    <cellStyle name="常规 114 2" xfId="305"/>
    <cellStyle name="常规 114 2 2" xfId="306"/>
    <cellStyle name="常规 114 2 2 2" xfId="307"/>
    <cellStyle name="常规 114 2 2 3" xfId="308"/>
    <cellStyle name="常规 114 2 3" xfId="309"/>
    <cellStyle name="常规 114 2 3 2" xfId="310"/>
    <cellStyle name="常规 114 2 3 3" xfId="311"/>
    <cellStyle name="常规 114 2 4" xfId="312"/>
    <cellStyle name="常规 114 2 4 2" xfId="313"/>
    <cellStyle name="常规 114 2 4 3" xfId="314"/>
    <cellStyle name="常规 114 2 5" xfId="315"/>
    <cellStyle name="常规 114 2 6" xfId="316"/>
    <cellStyle name="常规 114 3" xfId="317"/>
    <cellStyle name="常规 114 3 2" xfId="318"/>
    <cellStyle name="常规 114 3 3" xfId="319"/>
    <cellStyle name="常规 114 4" xfId="320"/>
    <cellStyle name="常规 114 4 2" xfId="321"/>
    <cellStyle name="常规 114 4 3" xfId="322"/>
    <cellStyle name="常规 114 5" xfId="323"/>
    <cellStyle name="常规 114 5 2" xfId="324"/>
    <cellStyle name="常规 114 5 3" xfId="325"/>
    <cellStyle name="常规 114 6" xfId="326"/>
    <cellStyle name="常规 114 7" xfId="327"/>
    <cellStyle name="常规 12" xfId="328"/>
    <cellStyle name="常规 12 2" xfId="329"/>
    <cellStyle name="常规 12 2 2" xfId="330"/>
    <cellStyle name="常规 12 2 2 2" xfId="331"/>
    <cellStyle name="常规 12 2 2 3" xfId="332"/>
    <cellStyle name="常规 12 2 3" xfId="333"/>
    <cellStyle name="常规 12 2 3 2" xfId="334"/>
    <cellStyle name="常规 12 2 3 3" xfId="335"/>
    <cellStyle name="常规 12 2 4" xfId="336"/>
    <cellStyle name="常规 12 2 4 2" xfId="337"/>
    <cellStyle name="常规 12 2 4 3" xfId="338"/>
    <cellStyle name="常规 12 2 5" xfId="339"/>
    <cellStyle name="常规 12 2 6" xfId="340"/>
    <cellStyle name="常规 12 3" xfId="341"/>
    <cellStyle name="常规 12 3 2" xfId="342"/>
    <cellStyle name="常规 12 3 3" xfId="343"/>
    <cellStyle name="常规 12 4" xfId="344"/>
    <cellStyle name="常规 12 4 2" xfId="345"/>
    <cellStyle name="常规 12 4 3" xfId="346"/>
    <cellStyle name="常规 12 5" xfId="347"/>
    <cellStyle name="常规 12 5 2" xfId="348"/>
    <cellStyle name="常规 12 5 3" xfId="349"/>
    <cellStyle name="常规 12 6" xfId="350"/>
    <cellStyle name="常规 12 7" xfId="351"/>
    <cellStyle name="常规 13" xfId="352"/>
    <cellStyle name="常规 13 2" xfId="353"/>
    <cellStyle name="常规 13 2 2" xfId="354"/>
    <cellStyle name="常规 13 2 2 2" xfId="355"/>
    <cellStyle name="常规 13 2 2 2 2" xfId="356"/>
    <cellStyle name="常规 13 2 2 2 3" xfId="357"/>
    <cellStyle name="常规 13 2 2 3" xfId="358"/>
    <cellStyle name="常规 13 2 2 3 2" xfId="359"/>
    <cellStyle name="常规 13 2 2 3 3" xfId="360"/>
    <cellStyle name="常规 13 2 2 4" xfId="361"/>
    <cellStyle name="常规 13 2 2 4 2" xfId="362"/>
    <cellStyle name="常规 13 2 2 4 3" xfId="363"/>
    <cellStyle name="常规 13 2 2 5" xfId="364"/>
    <cellStyle name="常规 13 2 2 6" xfId="365"/>
    <cellStyle name="常规 13 2 3" xfId="366"/>
    <cellStyle name="常规 13 2 3 2" xfId="367"/>
    <cellStyle name="常规 13 2 3 3" xfId="368"/>
    <cellStyle name="常规 13 2 4" xfId="369"/>
    <cellStyle name="常规 13 2 4 2" xfId="370"/>
    <cellStyle name="常规 13 2 4 3" xfId="371"/>
    <cellStyle name="常规 13 2 5" xfId="372"/>
    <cellStyle name="常规 13 2 5 2" xfId="373"/>
    <cellStyle name="常规 13 2 5 3" xfId="374"/>
    <cellStyle name="常规 13 2 6" xfId="375"/>
    <cellStyle name="常规 13 2 7" xfId="376"/>
    <cellStyle name="常规 13 3" xfId="377"/>
    <cellStyle name="常规 13 3 2" xfId="378"/>
    <cellStyle name="常规 13 3 2 2" xfId="379"/>
    <cellStyle name="常规 13 3 2 3" xfId="380"/>
    <cellStyle name="常规 13 3 3" xfId="381"/>
    <cellStyle name="常规 13 3 3 2" xfId="382"/>
    <cellStyle name="常规 13 3 3 3" xfId="383"/>
    <cellStyle name="常规 13 3 4" xfId="384"/>
    <cellStyle name="常规 13 3 4 2" xfId="385"/>
    <cellStyle name="常规 13 3 4 3" xfId="386"/>
    <cellStyle name="常规 13 3 5" xfId="387"/>
    <cellStyle name="常规 13 3 6" xfId="388"/>
    <cellStyle name="常规 13 4" xfId="389"/>
    <cellStyle name="常规 13 4 2" xfId="390"/>
    <cellStyle name="常规 13 4 3" xfId="391"/>
    <cellStyle name="常规 13 5" xfId="392"/>
    <cellStyle name="常规 13 5 2" xfId="393"/>
    <cellStyle name="常规 13 5 3" xfId="394"/>
    <cellStyle name="常规 13 6" xfId="395"/>
    <cellStyle name="常规 13 6 2" xfId="396"/>
    <cellStyle name="常规 13 6 3" xfId="397"/>
    <cellStyle name="常规 13 7" xfId="398"/>
    <cellStyle name="常规 13 8" xfId="399"/>
    <cellStyle name="常规 14" xfId="400"/>
    <cellStyle name="常规 14 2" xfId="401"/>
    <cellStyle name="常规 14 2 2" xfId="402"/>
    <cellStyle name="常规 14 2 2 2" xfId="403"/>
    <cellStyle name="常规 14 2 2 2 2" xfId="404"/>
    <cellStyle name="常规 14 2 2 2 3" xfId="405"/>
    <cellStyle name="常规 14 2 2 3" xfId="406"/>
    <cellStyle name="常规 14 2 2 3 2" xfId="407"/>
    <cellStyle name="常规 14 2 2 3 3" xfId="408"/>
    <cellStyle name="常规 14 2 2 4" xfId="409"/>
    <cellStyle name="常规 14 2 2 4 2" xfId="410"/>
    <cellStyle name="常规 14 2 2 4 3" xfId="411"/>
    <cellStyle name="常规 14 2 2 5" xfId="412"/>
    <cellStyle name="常规 14 2 2 6" xfId="413"/>
    <cellStyle name="常规 14 2 3" xfId="414"/>
    <cellStyle name="常规 14 2 3 2" xfId="415"/>
    <cellStyle name="常规 14 2 3 3" xfId="416"/>
    <cellStyle name="常规 14 2 4" xfId="417"/>
    <cellStyle name="常规 14 2 4 2" xfId="418"/>
    <cellStyle name="常规 14 2 4 3" xfId="419"/>
    <cellStyle name="常规 14 2 5" xfId="420"/>
    <cellStyle name="常规 14 2 5 2" xfId="421"/>
    <cellStyle name="常规 14 2 5 3" xfId="422"/>
    <cellStyle name="常规 14 2 6" xfId="423"/>
    <cellStyle name="常规 14 2 7" xfId="424"/>
    <cellStyle name="常规 14 3" xfId="425"/>
    <cellStyle name="常规 14 3 2" xfId="426"/>
    <cellStyle name="常规 14 3 2 2" xfId="427"/>
    <cellStyle name="常规 14 3 2 3" xfId="428"/>
    <cellStyle name="常规 14 3 3" xfId="429"/>
    <cellStyle name="常规 14 3 3 2" xfId="430"/>
    <cellStyle name="常规 14 3 3 3" xfId="431"/>
    <cellStyle name="常规 14 3 4" xfId="432"/>
    <cellStyle name="常规 14 3 4 2" xfId="433"/>
    <cellStyle name="常规 14 3 4 3" xfId="434"/>
    <cellStyle name="常规 14 3 5" xfId="435"/>
    <cellStyle name="常规 14 3 6" xfId="436"/>
    <cellStyle name="常规 14 4" xfId="437"/>
    <cellStyle name="常规 14 4 2" xfId="438"/>
    <cellStyle name="常规 14 4 3" xfId="439"/>
    <cellStyle name="常规 14 5" xfId="440"/>
    <cellStyle name="常规 14 5 2" xfId="441"/>
    <cellStyle name="常规 14 5 3" xfId="442"/>
    <cellStyle name="常规 14 6" xfId="443"/>
    <cellStyle name="常规 14 6 2" xfId="444"/>
    <cellStyle name="常规 14 6 3" xfId="445"/>
    <cellStyle name="常规 14 7" xfId="446"/>
    <cellStyle name="常规 14 8" xfId="447"/>
    <cellStyle name="常规 15" xfId="448"/>
    <cellStyle name="常规 15 2" xfId="449"/>
    <cellStyle name="常规 15 2 2" xfId="450"/>
    <cellStyle name="常规 15 2 3" xfId="451"/>
    <cellStyle name="常规 15 3" xfId="452"/>
    <cellStyle name="常规 15 3 2" xfId="453"/>
    <cellStyle name="常规 15 3 3" xfId="454"/>
    <cellStyle name="常规 15 4" xfId="455"/>
    <cellStyle name="常规 15 4 2" xfId="456"/>
    <cellStyle name="常规 15 4 3" xfId="457"/>
    <cellStyle name="常规 15 5" xfId="458"/>
    <cellStyle name="常规 15 6" xfId="459"/>
    <cellStyle name="常规 16" xfId="460"/>
    <cellStyle name="常规 16 2" xfId="461"/>
    <cellStyle name="常规 16 2 2" xfId="462"/>
    <cellStyle name="常规 16 2 3" xfId="463"/>
    <cellStyle name="常规 16 3" xfId="464"/>
    <cellStyle name="常规 16 3 2" xfId="465"/>
    <cellStyle name="常规 16 3 3" xfId="466"/>
    <cellStyle name="常规 16 4" xfId="467"/>
    <cellStyle name="常规 16 4 2" xfId="468"/>
    <cellStyle name="常规 16 4 3" xfId="469"/>
    <cellStyle name="常规 16 5" xfId="470"/>
    <cellStyle name="常规 16 6" xfId="471"/>
    <cellStyle name="常规 17" xfId="472"/>
    <cellStyle name="常规 17 2" xfId="473"/>
    <cellStyle name="常规 17 2 2" xfId="474"/>
    <cellStyle name="常规 17 2 2 2" xfId="475"/>
    <cellStyle name="常规 17 2 2 3" xfId="476"/>
    <cellStyle name="常规 17 2 3" xfId="477"/>
    <cellStyle name="常规 17 2 3 2" xfId="478"/>
    <cellStyle name="常规 17 2 3 3" xfId="479"/>
    <cellStyle name="常规 17 2 4" xfId="480"/>
    <cellStyle name="常规 17 2 4 2" xfId="481"/>
    <cellStyle name="常规 17 2 4 3" xfId="482"/>
    <cellStyle name="常规 17 2 5" xfId="483"/>
    <cellStyle name="常规 17 2 6" xfId="484"/>
    <cellStyle name="常规 17 3" xfId="485"/>
    <cellStyle name="常规 17 3 2" xfId="486"/>
    <cellStyle name="常规 17 3 3" xfId="487"/>
    <cellStyle name="常规 17 4" xfId="488"/>
    <cellStyle name="常规 17 4 2" xfId="489"/>
    <cellStyle name="常规 17 4 3" xfId="490"/>
    <cellStyle name="常规 17 5" xfId="491"/>
    <cellStyle name="常规 17 5 2" xfId="492"/>
    <cellStyle name="常规 17 5 3" xfId="493"/>
    <cellStyle name="常规 17 6" xfId="494"/>
    <cellStyle name="常规 17 7" xfId="495"/>
    <cellStyle name="常规 18" xfId="496"/>
    <cellStyle name="常规 18 2" xfId="497"/>
    <cellStyle name="常规 18 3" xfId="498"/>
    <cellStyle name="常规 19" xfId="499"/>
    <cellStyle name="常规 19 2" xfId="500"/>
    <cellStyle name="常规 19 3" xfId="501"/>
    <cellStyle name="常规 2" xfId="502"/>
    <cellStyle name="常规 2 10" xfId="503"/>
    <cellStyle name="常规 2 10 2" xfId="504"/>
    <cellStyle name="常规 2 10 3" xfId="505"/>
    <cellStyle name="常规 2 11" xfId="506"/>
    <cellStyle name="常规 2 11 2" xfId="507"/>
    <cellStyle name="常规 2 11 3" xfId="508"/>
    <cellStyle name="常规 2 12" xfId="509"/>
    <cellStyle name="常规 2 12 2" xfId="510"/>
    <cellStyle name="常规 2 12 3" xfId="511"/>
    <cellStyle name="常规 2 13" xfId="512"/>
    <cellStyle name="常规 2 14" xfId="513"/>
    <cellStyle name="常规 2 2" xfId="514"/>
    <cellStyle name="常规 2 2 10" xfId="515"/>
    <cellStyle name="常规 2 2 10 2" xfId="516"/>
    <cellStyle name="常规 2 2 10 3" xfId="517"/>
    <cellStyle name="常规 2 2 11" xfId="518"/>
    <cellStyle name="常规 2 2 12" xfId="519"/>
    <cellStyle name="常规 2 2 2" xfId="520"/>
    <cellStyle name="常规 2 2 2 2" xfId="521"/>
    <cellStyle name="常规 2 2 2 2 2" xfId="522"/>
    <cellStyle name="常规 2 2 2 2 2 2" xfId="523"/>
    <cellStyle name="常规 2 2 2 2 2 3" xfId="524"/>
    <cellStyle name="常规 2 2 2 2 3" xfId="525"/>
    <cellStyle name="常规 2 2 2 2 3 2" xfId="526"/>
    <cellStyle name="常规 2 2 2 2 3 3" xfId="527"/>
    <cellStyle name="常规 2 2 2 2 4" xfId="528"/>
    <cellStyle name="常规 2 2 2 2 4 2" xfId="529"/>
    <cellStyle name="常规 2 2 2 2 4 3" xfId="530"/>
    <cellStyle name="常规 2 2 2 2 5" xfId="531"/>
    <cellStyle name="常规 2 2 2 2 6" xfId="532"/>
    <cellStyle name="常规 2 2 2 3" xfId="533"/>
    <cellStyle name="常规 2 2 2 3 2" xfId="534"/>
    <cellStyle name="常规 2 2 2 3 3" xfId="535"/>
    <cellStyle name="常规 2 2 2 4" xfId="536"/>
    <cellStyle name="常规 2 2 2 4 2" xfId="537"/>
    <cellStyle name="常规 2 2 2 4 3" xfId="538"/>
    <cellStyle name="常规 2 2 2 5" xfId="539"/>
    <cellStyle name="常规 2 2 2 5 2" xfId="540"/>
    <cellStyle name="常规 2 2 2 5 3" xfId="541"/>
    <cellStyle name="常规 2 2 2 6" xfId="542"/>
    <cellStyle name="常规 2 2 2 7" xfId="543"/>
    <cellStyle name="常规 2 2 3" xfId="544"/>
    <cellStyle name="常规 2 2 3 2" xfId="545"/>
    <cellStyle name="常规 2 2 3 2 2" xfId="546"/>
    <cellStyle name="常规 2 2 3 2 2 2" xfId="547"/>
    <cellStyle name="常规 2 2 3 2 2 3" xfId="548"/>
    <cellStyle name="常规 2 2 3 2 3" xfId="549"/>
    <cellStyle name="常规 2 2 3 2 3 2" xfId="550"/>
    <cellStyle name="常规 2 2 3 2 3 3" xfId="551"/>
    <cellStyle name="常规 2 2 3 2 4" xfId="552"/>
    <cellStyle name="常规 2 2 3 2 4 2" xfId="553"/>
    <cellStyle name="常规 2 2 3 2 4 3" xfId="554"/>
    <cellStyle name="常规 2 2 3 2 5" xfId="555"/>
    <cellStyle name="常规 2 2 3 2 6" xfId="556"/>
    <cellStyle name="常规 2 2 3 3" xfId="557"/>
    <cellStyle name="常规 2 2 3 3 2" xfId="558"/>
    <cellStyle name="常规 2 2 3 3 3" xfId="559"/>
    <cellStyle name="常规 2 2 3 4" xfId="560"/>
    <cellStyle name="常规 2 2 3 4 2" xfId="561"/>
    <cellStyle name="常规 2 2 3 4 3" xfId="562"/>
    <cellStyle name="常规 2 2 3 5" xfId="563"/>
    <cellStyle name="常规 2 2 3 5 2" xfId="564"/>
    <cellStyle name="常规 2 2 3 5 3" xfId="565"/>
    <cellStyle name="常规 2 2 3 6" xfId="566"/>
    <cellStyle name="常规 2 2 3 7" xfId="567"/>
    <cellStyle name="常规 2 2 4" xfId="568"/>
    <cellStyle name="常规 2 2 4 2" xfId="569"/>
    <cellStyle name="常规 2 2 4 2 2" xfId="570"/>
    <cellStyle name="常规 2 2 4 2 2 2" xfId="571"/>
    <cellStyle name="常规 2 2 4 2 2 2 2" xfId="572"/>
    <cellStyle name="常规 2 2 4 2 2 2 3" xfId="573"/>
    <cellStyle name="常规 2 2 4 2 2 3" xfId="574"/>
    <cellStyle name="常规 2 2 4 2 2 3 2" xfId="575"/>
    <cellStyle name="常规 2 2 4 2 2 3 3" xfId="576"/>
    <cellStyle name="常规 2 2 4 2 2 4" xfId="577"/>
    <cellStyle name="常规 2 2 4 2 2 4 2" xfId="578"/>
    <cellStyle name="常规 2 2 4 2 2 4 3" xfId="579"/>
    <cellStyle name="常规 2 2 4 2 2 5" xfId="580"/>
    <cellStyle name="常规 2 2 4 2 2 6" xfId="581"/>
    <cellStyle name="常规 2 2 4 2 3" xfId="582"/>
    <cellStyle name="常规 2 2 4 2 3 2" xfId="583"/>
    <cellStyle name="常规 2 2 4 2 3 3" xfId="584"/>
    <cellStyle name="常规 2 2 4 2 4" xfId="585"/>
    <cellStyle name="常规 2 2 4 2 4 2" xfId="586"/>
    <cellStyle name="常规 2 2 4 2 4 3" xfId="587"/>
    <cellStyle name="常规 2 2 4 2 5" xfId="588"/>
    <cellStyle name="常规 2 2 4 2 5 2" xfId="589"/>
    <cellStyle name="常规 2 2 4 2 5 3" xfId="590"/>
    <cellStyle name="常规 2 2 4 2 6" xfId="591"/>
    <cellStyle name="常规 2 2 4 2 7" xfId="592"/>
    <cellStyle name="常规 2 2 4 3" xfId="593"/>
    <cellStyle name="常规 2 2 4 3 2" xfId="594"/>
    <cellStyle name="常规 2 2 4 3 2 2" xfId="595"/>
    <cellStyle name="常规 2 2 4 3 2 3" xfId="596"/>
    <cellStyle name="常规 2 2 4 3 3" xfId="597"/>
    <cellStyle name="常规 2 2 4 3 3 2" xfId="598"/>
    <cellStyle name="常规 2 2 4 3 3 3" xfId="599"/>
    <cellStyle name="常规 2 2 4 3 4" xfId="600"/>
    <cellStyle name="常规 2 2 4 3 4 2" xfId="601"/>
    <cellStyle name="常规 2 2 4 3 4 3" xfId="602"/>
    <cellStyle name="常规 2 2 4 3 5" xfId="603"/>
    <cellStyle name="常规 2 2 4 3 6" xfId="604"/>
    <cellStyle name="常规 2 2 4 4" xfId="605"/>
    <cellStyle name="常规 2 2 4 4 2" xfId="606"/>
    <cellStyle name="常规 2 2 4 4 3" xfId="607"/>
    <cellStyle name="常规 2 2 4 5" xfId="608"/>
    <cellStyle name="常规 2 2 4 5 2" xfId="609"/>
    <cellStyle name="常规 2 2 4 5 3" xfId="610"/>
    <cellStyle name="常规 2 2 4 6" xfId="611"/>
    <cellStyle name="常规 2 2 4 6 2" xfId="612"/>
    <cellStyle name="常规 2 2 4 6 3" xfId="613"/>
    <cellStyle name="常规 2 2 4 7" xfId="614"/>
    <cellStyle name="常规 2 2 4 8" xfId="615"/>
    <cellStyle name="常规 2 2 5" xfId="616"/>
    <cellStyle name="常规 2 2 5 2" xfId="617"/>
    <cellStyle name="常规 2 2 5 2 2" xfId="618"/>
    <cellStyle name="常规 2 2 5 2 2 2" xfId="619"/>
    <cellStyle name="常规 2 2 5 2 2 2 2" xfId="620"/>
    <cellStyle name="常规 2 2 5 2 2 2 3" xfId="621"/>
    <cellStyle name="常规 2 2 5 2 2 3" xfId="622"/>
    <cellStyle name="常规 2 2 5 2 2 3 2" xfId="623"/>
    <cellStyle name="常规 2 2 5 2 2 3 3" xfId="624"/>
    <cellStyle name="常规 2 2 5 2 2 4" xfId="625"/>
    <cellStyle name="常规 2 2 5 2 2 4 2" xfId="626"/>
    <cellStyle name="常规 2 2 5 2 2 4 3" xfId="627"/>
    <cellStyle name="常规 2 2 5 2 2 5" xfId="628"/>
    <cellStyle name="常规 2 2 5 2 2 6" xfId="629"/>
    <cellStyle name="常规 2 2 5 2 3" xfId="630"/>
    <cellStyle name="常规 2 2 5 2 3 2" xfId="631"/>
    <cellStyle name="常规 2 2 5 2 3 3" xfId="632"/>
    <cellStyle name="常规 2 2 5 2 4" xfId="633"/>
    <cellStyle name="常规 2 2 5 2 4 2" xfId="634"/>
    <cellStyle name="常规 2 2 5 2 4 3" xfId="635"/>
    <cellStyle name="常规 2 2 5 2 5" xfId="636"/>
    <cellStyle name="常规 2 2 5 2 5 2" xfId="637"/>
    <cellStyle name="常规 2 2 5 2 5 3" xfId="638"/>
    <cellStyle name="常规 2 2 5 2 6" xfId="639"/>
    <cellStyle name="常规 2 2 5 2 7" xfId="640"/>
    <cellStyle name="常规 2 2 5 3" xfId="641"/>
    <cellStyle name="常规 2 2 5 3 2" xfId="642"/>
    <cellStyle name="常规 2 2 5 3 2 2" xfId="643"/>
    <cellStyle name="常规 2 2 5 3 2 3" xfId="644"/>
    <cellStyle name="常规 2 2 5 3 3" xfId="645"/>
    <cellStyle name="常规 2 2 5 3 3 2" xfId="646"/>
    <cellStyle name="常规 2 2 5 3 3 3" xfId="647"/>
    <cellStyle name="常规 2 2 5 3 4" xfId="648"/>
    <cellStyle name="常规 2 2 5 3 4 2" xfId="649"/>
    <cellStyle name="常规 2 2 5 3 4 3" xfId="650"/>
    <cellStyle name="常规 2 2 5 3 5" xfId="651"/>
    <cellStyle name="常规 2 2 5 3 6" xfId="652"/>
    <cellStyle name="常规 2 2 5 4" xfId="653"/>
    <cellStyle name="常规 2 2 5 4 2" xfId="654"/>
    <cellStyle name="常规 2 2 5 4 3" xfId="655"/>
    <cellStyle name="常规 2 2 5 5" xfId="656"/>
    <cellStyle name="常规 2 2 5 5 2" xfId="657"/>
    <cellStyle name="常规 2 2 5 5 3" xfId="658"/>
    <cellStyle name="常规 2 2 5 6" xfId="659"/>
    <cellStyle name="常规 2 2 5 6 2" xfId="660"/>
    <cellStyle name="常规 2 2 5 6 3" xfId="661"/>
    <cellStyle name="常规 2 2 5 7" xfId="662"/>
    <cellStyle name="常规 2 2 5 8" xfId="663"/>
    <cellStyle name="常规 2 2 6" xfId="664"/>
    <cellStyle name="常规 2 2 6 2" xfId="665"/>
    <cellStyle name="常规 2 2 6 2 2" xfId="666"/>
    <cellStyle name="常规 2 2 6 2 2 2" xfId="667"/>
    <cellStyle name="常规 2 2 6 2 2 3" xfId="668"/>
    <cellStyle name="常规 2 2 6 2 3" xfId="669"/>
    <cellStyle name="常规 2 2 6 2 3 2" xfId="670"/>
    <cellStyle name="常规 2 2 6 2 3 3" xfId="671"/>
    <cellStyle name="常规 2 2 6 2 4" xfId="672"/>
    <cellStyle name="常规 2 2 6 2 4 2" xfId="673"/>
    <cellStyle name="常规 2 2 6 2 4 3" xfId="674"/>
    <cellStyle name="常规 2 2 6 2 5" xfId="675"/>
    <cellStyle name="常规 2 2 6 2 6" xfId="676"/>
    <cellStyle name="常规 2 2 6 3" xfId="677"/>
    <cellStyle name="常规 2 2 6 3 2" xfId="678"/>
    <cellStyle name="常规 2 2 6 3 3" xfId="679"/>
    <cellStyle name="常规 2 2 6 4" xfId="680"/>
    <cellStyle name="常规 2 2 6 4 2" xfId="681"/>
    <cellStyle name="常规 2 2 6 4 3" xfId="682"/>
    <cellStyle name="常规 2 2 6 5" xfId="683"/>
    <cellStyle name="常规 2 2 6 5 2" xfId="684"/>
    <cellStyle name="常规 2 2 6 5 3" xfId="685"/>
    <cellStyle name="常规 2 2 6 6" xfId="686"/>
    <cellStyle name="常规 2 2 6 7" xfId="687"/>
    <cellStyle name="常规 2 2 7" xfId="688"/>
    <cellStyle name="常规 2 2 7 2" xfId="689"/>
    <cellStyle name="常规 2 2 7 2 2" xfId="690"/>
    <cellStyle name="常规 2 2 7 2 3" xfId="691"/>
    <cellStyle name="常规 2 2 7 3" xfId="692"/>
    <cellStyle name="常规 2 2 7 3 2" xfId="693"/>
    <cellStyle name="常规 2 2 7 3 3" xfId="694"/>
    <cellStyle name="常规 2 2 7 4" xfId="695"/>
    <cellStyle name="常规 2 2 7 4 2" xfId="696"/>
    <cellStyle name="常规 2 2 7 4 3" xfId="697"/>
    <cellStyle name="常规 2 2 7 5" xfId="698"/>
    <cellStyle name="常规 2 2 7 6" xfId="699"/>
    <cellStyle name="常规 2 2 8" xfId="700"/>
    <cellStyle name="常规 2 2 8 2" xfId="701"/>
    <cellStyle name="常规 2 2 8 3" xfId="702"/>
    <cellStyle name="常规 2 2 9" xfId="703"/>
    <cellStyle name="常规 2 2 9 2" xfId="704"/>
    <cellStyle name="常规 2 2 9 3" xfId="705"/>
    <cellStyle name="常规 2 3" xfId="706"/>
    <cellStyle name="常规 2 3 2" xfId="707"/>
    <cellStyle name="常规 2 3 2 2" xfId="708"/>
    <cellStyle name="常规 2 3 2 2 2" xfId="709"/>
    <cellStyle name="常规 2 3 2 2 2 2" xfId="710"/>
    <cellStyle name="常规 2 3 2 2 2 3" xfId="711"/>
    <cellStyle name="常规 2 3 2 2 3" xfId="712"/>
    <cellStyle name="常规 2 3 2 2 3 2" xfId="713"/>
    <cellStyle name="常规 2 3 2 2 3 3" xfId="714"/>
    <cellStyle name="常规 2 3 2 2 4" xfId="715"/>
    <cellStyle name="常规 2 3 2 2 4 2" xfId="716"/>
    <cellStyle name="常规 2 3 2 2 4 3" xfId="717"/>
    <cellStyle name="常规 2 3 2 2 5" xfId="718"/>
    <cellStyle name="常规 2 3 2 2 6" xfId="719"/>
    <cellStyle name="常规 2 3 2 3" xfId="720"/>
    <cellStyle name="常规 2 3 2 3 2" xfId="721"/>
    <cellStyle name="常规 2 3 2 3 3" xfId="722"/>
    <cellStyle name="常规 2 3 2 4" xfId="723"/>
    <cellStyle name="常规 2 3 2 4 2" xfId="724"/>
    <cellStyle name="常规 2 3 2 4 3" xfId="725"/>
    <cellStyle name="常规 2 3 2 5" xfId="726"/>
    <cellStyle name="常规 2 3 2 5 2" xfId="727"/>
    <cellStyle name="常规 2 3 2 5 3" xfId="728"/>
    <cellStyle name="常规 2 3 2 6" xfId="729"/>
    <cellStyle name="常规 2 3 2 7" xfId="730"/>
    <cellStyle name="常规 2 3 3" xfId="731"/>
    <cellStyle name="常规 2 3 3 2" xfId="732"/>
    <cellStyle name="常规 2 3 3 2 2" xfId="733"/>
    <cellStyle name="常规 2 3 3 2 3" xfId="734"/>
    <cellStyle name="常规 2 3 3 3" xfId="735"/>
    <cellStyle name="常规 2 3 3 3 2" xfId="736"/>
    <cellStyle name="常规 2 3 3 3 3" xfId="737"/>
    <cellStyle name="常规 2 3 3 4" xfId="738"/>
    <cellStyle name="常规 2 3 3 4 2" xfId="739"/>
    <cellStyle name="常规 2 3 3 4 3" xfId="740"/>
    <cellStyle name="常规 2 3 3 5" xfId="741"/>
    <cellStyle name="常规 2 3 3 6" xfId="742"/>
    <cellStyle name="常规 2 3 4" xfId="743"/>
    <cellStyle name="常规 2 3 4 2" xfId="744"/>
    <cellStyle name="常规 2 3 4 3" xfId="745"/>
    <cellStyle name="常规 2 3 5" xfId="746"/>
    <cellStyle name="常规 2 3 5 2" xfId="747"/>
    <cellStyle name="常规 2 3 5 3" xfId="748"/>
    <cellStyle name="常规 2 3 6" xfId="749"/>
    <cellStyle name="常规 2 3 6 2" xfId="750"/>
    <cellStyle name="常规 2 3 6 3" xfId="751"/>
    <cellStyle name="常规 2 3 7" xfId="752"/>
    <cellStyle name="常规 2 3 8" xfId="753"/>
    <cellStyle name="常规 2 4" xfId="754"/>
    <cellStyle name="常规 2 4 2" xfId="755"/>
    <cellStyle name="常规 2 4 2 2" xfId="756"/>
    <cellStyle name="常规 2 4 2 2 2" xfId="757"/>
    <cellStyle name="常规 2 4 2 2 2 2" xfId="758"/>
    <cellStyle name="常规 2 4 2 2 2 3" xfId="759"/>
    <cellStyle name="常规 2 4 2 2 3" xfId="760"/>
    <cellStyle name="常规 2 4 2 2 3 2" xfId="761"/>
    <cellStyle name="常规 2 4 2 2 3 3" xfId="762"/>
    <cellStyle name="常规 2 4 2 2 4" xfId="763"/>
    <cellStyle name="常规 2 4 2 2 4 2" xfId="764"/>
    <cellStyle name="常规 2 4 2 2 4 3" xfId="765"/>
    <cellStyle name="常规 2 4 2 2 5" xfId="766"/>
    <cellStyle name="常规 2 4 2 2 6" xfId="767"/>
    <cellStyle name="常规 2 4 2 3" xfId="768"/>
    <cellStyle name="常规 2 4 2 3 2" xfId="769"/>
    <cellStyle name="常规 2 4 2 3 3" xfId="770"/>
    <cellStyle name="常规 2 4 2 4" xfId="771"/>
    <cellStyle name="常规 2 4 2 4 2" xfId="772"/>
    <cellStyle name="常规 2 4 2 4 3" xfId="773"/>
    <cellStyle name="常规 2 4 2 5" xfId="774"/>
    <cellStyle name="常规 2 4 2 5 2" xfId="775"/>
    <cellStyle name="常规 2 4 2 5 3" xfId="776"/>
    <cellStyle name="常规 2 4 2 6" xfId="777"/>
    <cellStyle name="常规 2 4 2 7" xfId="778"/>
    <cellStyle name="常规 2 4 3" xfId="779"/>
    <cellStyle name="常规 2 4 3 2" xfId="780"/>
    <cellStyle name="常规 2 4 3 2 2" xfId="781"/>
    <cellStyle name="常规 2 4 3 2 3" xfId="782"/>
    <cellStyle name="常规 2 4 3 3" xfId="783"/>
    <cellStyle name="常规 2 4 3 3 2" xfId="784"/>
    <cellStyle name="常规 2 4 3 3 3" xfId="785"/>
    <cellStyle name="常规 2 4 3 4" xfId="786"/>
    <cellStyle name="常规 2 4 3 4 2" xfId="787"/>
    <cellStyle name="常规 2 4 3 4 3" xfId="788"/>
    <cellStyle name="常规 2 4 3 5" xfId="789"/>
    <cellStyle name="常规 2 4 3 6" xfId="790"/>
    <cellStyle name="常规 2 4 4" xfId="791"/>
    <cellStyle name="常规 2 4 4 2" xfId="792"/>
    <cellStyle name="常规 2 4 4 3" xfId="793"/>
    <cellStyle name="常规 2 4 5" xfId="794"/>
    <cellStyle name="常规 2 4 5 2" xfId="795"/>
    <cellStyle name="常规 2 4 5 3" xfId="796"/>
    <cellStyle name="常规 2 4 6" xfId="797"/>
    <cellStyle name="常规 2 4 6 2" xfId="798"/>
    <cellStyle name="常规 2 4 6 3" xfId="799"/>
    <cellStyle name="常规 2 4 7" xfId="800"/>
    <cellStyle name="常规 2 4 8" xfId="801"/>
    <cellStyle name="常规 2 5" xfId="802"/>
    <cellStyle name="常规 2 5 2" xfId="803"/>
    <cellStyle name="常规 2 5 2 2" xfId="804"/>
    <cellStyle name="常规 2 5 2 2 2" xfId="805"/>
    <cellStyle name="常规 2 5 2 2 3" xfId="806"/>
    <cellStyle name="常规 2 5 2 3" xfId="807"/>
    <cellStyle name="常规 2 5 2 3 2" xfId="808"/>
    <cellStyle name="常规 2 5 2 3 3" xfId="809"/>
    <cellStyle name="常规 2 5 2 4" xfId="810"/>
    <cellStyle name="常规 2 5 2 4 2" xfId="811"/>
    <cellStyle name="常规 2 5 2 4 3" xfId="812"/>
    <cellStyle name="常规 2 5 2 5" xfId="813"/>
    <cellStyle name="常规 2 5 2 6" xfId="814"/>
    <cellStyle name="常规 2 5 3" xfId="815"/>
    <cellStyle name="常规 2 5 3 2" xfId="816"/>
    <cellStyle name="常规 2 5 3 3" xfId="817"/>
    <cellStyle name="常规 2 5 4" xfId="818"/>
    <cellStyle name="常规 2 5 4 2" xfId="819"/>
    <cellStyle name="常规 2 5 4 3" xfId="820"/>
    <cellStyle name="常规 2 5 5" xfId="821"/>
    <cellStyle name="常规 2 5 5 2" xfId="822"/>
    <cellStyle name="常规 2 5 5 3" xfId="823"/>
    <cellStyle name="常规 2 5 6" xfId="824"/>
    <cellStyle name="常规 2 5 7" xfId="825"/>
    <cellStyle name="常规 2 6" xfId="826"/>
    <cellStyle name="常规 2 6 2" xfId="827"/>
    <cellStyle name="常规 2 6 2 2" xfId="828"/>
    <cellStyle name="常规 2 6 2 2 2" xfId="829"/>
    <cellStyle name="常规 2 6 2 2 3" xfId="830"/>
    <cellStyle name="常规 2 6 2 3" xfId="831"/>
    <cellStyle name="常规 2 6 2 3 2" xfId="832"/>
    <cellStyle name="常规 2 6 2 3 3" xfId="833"/>
    <cellStyle name="常规 2 6 2 4" xfId="834"/>
    <cellStyle name="常规 2 6 2 4 2" xfId="835"/>
    <cellStyle name="常规 2 6 2 4 3" xfId="836"/>
    <cellStyle name="常规 2 6 2 5" xfId="837"/>
    <cellStyle name="常规 2 6 2 6" xfId="838"/>
    <cellStyle name="常规 2 6 3" xfId="839"/>
    <cellStyle name="常规 2 6 3 2" xfId="840"/>
    <cellStyle name="常规 2 6 3 3" xfId="841"/>
    <cellStyle name="常规 2 6 4" xfId="842"/>
    <cellStyle name="常规 2 6 4 2" xfId="843"/>
    <cellStyle name="常规 2 6 4 3" xfId="844"/>
    <cellStyle name="常规 2 6 5" xfId="845"/>
    <cellStyle name="常规 2 6 5 2" xfId="846"/>
    <cellStyle name="常规 2 6 5 3" xfId="847"/>
    <cellStyle name="常规 2 6 6" xfId="848"/>
    <cellStyle name="常规 2 6 7" xfId="849"/>
    <cellStyle name="常规 2 7" xfId="850"/>
    <cellStyle name="常规 2 7 2" xfId="851"/>
    <cellStyle name="常规 2 7 2 2" xfId="852"/>
    <cellStyle name="常规 2 7 2 2 2" xfId="853"/>
    <cellStyle name="常规 2 7 2 2 2 2" xfId="854"/>
    <cellStyle name="常规 2 7 2 2 2 3" xfId="855"/>
    <cellStyle name="常规 2 7 2 2 3" xfId="856"/>
    <cellStyle name="常规 2 7 2 2 3 2" xfId="857"/>
    <cellStyle name="常规 2 7 2 2 3 3" xfId="858"/>
    <cellStyle name="常规 2 7 2 2 4" xfId="859"/>
    <cellStyle name="常规 2 7 2 2 4 2" xfId="860"/>
    <cellStyle name="常规 2 7 2 2 4 3" xfId="861"/>
    <cellStyle name="常规 2 7 2 2 5" xfId="862"/>
    <cellStyle name="常规 2 7 2 2 6" xfId="863"/>
    <cellStyle name="常规 2 7 2 3" xfId="864"/>
    <cellStyle name="常规 2 7 2 3 2" xfId="865"/>
    <cellStyle name="常规 2 7 2 3 3" xfId="866"/>
    <cellStyle name="常规 2 7 2 4" xfId="867"/>
    <cellStyle name="常规 2 7 2 4 2" xfId="868"/>
    <cellStyle name="常规 2 7 2 4 3" xfId="869"/>
    <cellStyle name="常规 2 7 2 5" xfId="870"/>
    <cellStyle name="常规 2 7 2 5 2" xfId="871"/>
    <cellStyle name="常规 2 7 2 5 3" xfId="872"/>
    <cellStyle name="常规 2 7 2 6" xfId="873"/>
    <cellStyle name="常规 2 7 2 7" xfId="874"/>
    <cellStyle name="常规 2 7 3" xfId="875"/>
    <cellStyle name="常规 2 7 3 2" xfId="876"/>
    <cellStyle name="常规 2 7 3 2 2" xfId="877"/>
    <cellStyle name="常规 2 7 3 2 3" xfId="878"/>
    <cellStyle name="常规 2 7 3 3" xfId="879"/>
    <cellStyle name="常规 2 7 3 3 2" xfId="880"/>
    <cellStyle name="常规 2 7 3 3 3" xfId="881"/>
    <cellStyle name="常规 2 7 3 4" xfId="882"/>
    <cellStyle name="常规 2 7 3 4 2" xfId="883"/>
    <cellStyle name="常规 2 7 3 4 3" xfId="884"/>
    <cellStyle name="常规 2 7 3 5" xfId="885"/>
    <cellStyle name="常规 2 7 3 6" xfId="886"/>
    <cellStyle name="常规 2 7 4" xfId="887"/>
    <cellStyle name="常规 2 7 4 2" xfId="888"/>
    <cellStyle name="常规 2 7 4 3" xfId="889"/>
    <cellStyle name="常规 2 7 5" xfId="890"/>
    <cellStyle name="常规 2 7 5 2" xfId="891"/>
    <cellStyle name="常规 2 7 5 3" xfId="892"/>
    <cellStyle name="常规 2 7 6" xfId="893"/>
    <cellStyle name="常规 2 7 6 2" xfId="894"/>
    <cellStyle name="常规 2 7 6 3" xfId="895"/>
    <cellStyle name="常规 2 7 7" xfId="896"/>
    <cellStyle name="常规 2 7 8" xfId="897"/>
    <cellStyle name="常规 2 8" xfId="898"/>
    <cellStyle name="常规 2 8 2" xfId="899"/>
    <cellStyle name="常规 2 8 2 2" xfId="900"/>
    <cellStyle name="常规 2 8 2 2 2" xfId="901"/>
    <cellStyle name="常规 2 8 2 2 2 2" xfId="902"/>
    <cellStyle name="常规 2 8 2 2 2 3" xfId="903"/>
    <cellStyle name="常规 2 8 2 2 3" xfId="904"/>
    <cellStyle name="常规 2 8 2 2 3 2" xfId="905"/>
    <cellStyle name="常规 2 8 2 2 3 3" xfId="906"/>
    <cellStyle name="常规 2 8 2 2 4" xfId="907"/>
    <cellStyle name="常规 2 8 2 2 4 2" xfId="908"/>
    <cellStyle name="常规 2 8 2 2 4 3" xfId="909"/>
    <cellStyle name="常规 2 8 2 2 5" xfId="910"/>
    <cellStyle name="常规 2 8 2 2 6" xfId="911"/>
    <cellStyle name="常规 2 8 2 3" xfId="912"/>
    <cellStyle name="常规 2 8 2 3 2" xfId="913"/>
    <cellStyle name="常规 2 8 2 3 3" xfId="914"/>
    <cellStyle name="常规 2 8 2 4" xfId="915"/>
    <cellStyle name="常规 2 8 2 4 2" xfId="916"/>
    <cellStyle name="常规 2 8 2 4 3" xfId="917"/>
    <cellStyle name="常规 2 8 2 5" xfId="918"/>
    <cellStyle name="常规 2 8 2 5 2" xfId="919"/>
    <cellStyle name="常规 2 8 2 5 3" xfId="920"/>
    <cellStyle name="常规 2 8 2 6" xfId="921"/>
    <cellStyle name="常规 2 8 2 7" xfId="922"/>
    <cellStyle name="常规 2 8 3" xfId="923"/>
    <cellStyle name="常规 2 8 3 2" xfId="924"/>
    <cellStyle name="常规 2 8 3 2 2" xfId="925"/>
    <cellStyle name="常规 2 8 3 2 3" xfId="926"/>
    <cellStyle name="常规 2 8 3 3" xfId="927"/>
    <cellStyle name="常规 2 8 3 3 2" xfId="928"/>
    <cellStyle name="常规 2 8 3 3 3" xfId="929"/>
    <cellStyle name="常规 2 8 3 4" xfId="930"/>
    <cellStyle name="常规 2 8 3 4 2" xfId="931"/>
    <cellStyle name="常规 2 8 3 4 3" xfId="932"/>
    <cellStyle name="常规 2 8 3 5" xfId="933"/>
    <cellStyle name="常规 2 8 3 6" xfId="934"/>
    <cellStyle name="常规 2 8 4" xfId="935"/>
    <cellStyle name="常规 2 8 4 2" xfId="936"/>
    <cellStyle name="常规 2 8 4 3" xfId="937"/>
    <cellStyle name="常规 2 8 5" xfId="938"/>
    <cellStyle name="常规 2 8 5 2" xfId="939"/>
    <cellStyle name="常规 2 8 5 3" xfId="940"/>
    <cellStyle name="常规 2 8 6" xfId="941"/>
    <cellStyle name="常规 2 8 6 2" xfId="942"/>
    <cellStyle name="常规 2 8 6 3" xfId="943"/>
    <cellStyle name="常规 2 8 7" xfId="944"/>
    <cellStyle name="常规 2 8 8" xfId="945"/>
    <cellStyle name="常规 2 9" xfId="946"/>
    <cellStyle name="常规 2 9 2" xfId="947"/>
    <cellStyle name="常规 2 9 2 2" xfId="948"/>
    <cellStyle name="常规 2 9 2 3" xfId="949"/>
    <cellStyle name="常规 2 9 3" xfId="950"/>
    <cellStyle name="常规 2 9 3 2" xfId="951"/>
    <cellStyle name="常规 2 9 3 3" xfId="952"/>
    <cellStyle name="常规 2 9 4" xfId="953"/>
    <cellStyle name="常规 2 9 4 2" xfId="954"/>
    <cellStyle name="常规 2 9 4 3" xfId="955"/>
    <cellStyle name="常规 2 9 5" xfId="956"/>
    <cellStyle name="常规 2 9 6" xfId="957"/>
    <cellStyle name="常规 2_青海省2016年10月19日刚察县统筹整合使用财政涉农资金表2" xfId="958"/>
    <cellStyle name="常规 20" xfId="959"/>
    <cellStyle name="常规 20 2" xfId="960"/>
    <cellStyle name="常规 20 3" xfId="961"/>
    <cellStyle name="常规 21" xfId="962"/>
    <cellStyle name="常规 21 2" xfId="963"/>
    <cellStyle name="常规 21 2 2" xfId="964"/>
    <cellStyle name="常规 21 2 2 2" xfId="965"/>
    <cellStyle name="常规 21 2 2 2 2" xfId="966"/>
    <cellStyle name="常规 21 2 2 2 3" xfId="967"/>
    <cellStyle name="常规 21 2 2 3" xfId="968"/>
    <cellStyle name="常规 21 2 2 3 2" xfId="969"/>
    <cellStyle name="常规 21 2 2 3 3" xfId="970"/>
    <cellStyle name="常规 21 2 2 4" xfId="971"/>
    <cellStyle name="常规 21 2 2 4 2" xfId="972"/>
    <cellStyle name="常规 21 2 2 4 3" xfId="973"/>
    <cellStyle name="常规 21 2 2 5" xfId="974"/>
    <cellStyle name="常规 21 2 2 6" xfId="975"/>
    <cellStyle name="常规 21 2 3" xfId="976"/>
    <cellStyle name="常规 21 2 3 2" xfId="977"/>
    <cellStyle name="常规 21 2 3 3" xfId="978"/>
    <cellStyle name="常规 21 2 4" xfId="979"/>
    <cellStyle name="常规 21 2 4 2" xfId="980"/>
    <cellStyle name="常规 21 2 4 3" xfId="981"/>
    <cellStyle name="常规 21 2 5" xfId="982"/>
    <cellStyle name="常规 21 2 5 2" xfId="983"/>
    <cellStyle name="常规 21 2 5 3" xfId="984"/>
    <cellStyle name="常规 21 2 6" xfId="985"/>
    <cellStyle name="常规 21 2 7" xfId="986"/>
    <cellStyle name="常规 22" xfId="987"/>
    <cellStyle name="常规 23" xfId="988"/>
    <cellStyle name="常规 23 2" xfId="989"/>
    <cellStyle name="常规 23 2 2" xfId="990"/>
    <cellStyle name="常规 23 2 2 2" xfId="991"/>
    <cellStyle name="常规 23 2 2 3" xfId="992"/>
    <cellStyle name="常规 23 2 3" xfId="993"/>
    <cellStyle name="常规 23 2 3 2" xfId="994"/>
    <cellStyle name="常规 23 2 3 3" xfId="995"/>
    <cellStyle name="常规 23 2 4" xfId="996"/>
    <cellStyle name="常规 23 2 4 2" xfId="997"/>
    <cellStyle name="常规 23 2 4 3" xfId="998"/>
    <cellStyle name="常规 23 2 5" xfId="999"/>
    <cellStyle name="常规 23 2 6" xfId="1000"/>
    <cellStyle name="常规 23 3" xfId="1001"/>
    <cellStyle name="常规 23 3 2" xfId="1002"/>
    <cellStyle name="常规 23 3 3" xfId="1003"/>
    <cellStyle name="常规 23 4" xfId="1004"/>
    <cellStyle name="常规 23 4 2" xfId="1005"/>
    <cellStyle name="常规 23 4 3" xfId="1006"/>
    <cellStyle name="常规 23 5" xfId="1007"/>
    <cellStyle name="常规 23 5 2" xfId="1008"/>
    <cellStyle name="常规 23 5 3" xfId="1009"/>
    <cellStyle name="常规 23 6" xfId="1010"/>
    <cellStyle name="常规 23 7" xfId="1011"/>
    <cellStyle name="常规 24" xfId="1012"/>
    <cellStyle name="常规 24 2" xfId="1013"/>
    <cellStyle name="常规 24 3" xfId="1014"/>
    <cellStyle name="常规 3" xfId="1015"/>
    <cellStyle name="常规 3 10" xfId="1016"/>
    <cellStyle name="常规 3 10 2" xfId="1017"/>
    <cellStyle name="常规 3 10 3" xfId="1018"/>
    <cellStyle name="常规 3 11" xfId="1019"/>
    <cellStyle name="常规 3 12" xfId="1020"/>
    <cellStyle name="常规 3 2" xfId="1021"/>
    <cellStyle name="常规 3 2 2" xfId="1022"/>
    <cellStyle name="常规 3 2 2 2" xfId="1023"/>
    <cellStyle name="常规 3 2 2 2 2" xfId="1024"/>
    <cellStyle name="常规 3 2 2 2 2 2" xfId="1025"/>
    <cellStyle name="常规 3 2 2 2 2 3" xfId="1026"/>
    <cellStyle name="常规 3 2 2 2 3" xfId="1027"/>
    <cellStyle name="常规 3 2 2 2 3 2" xfId="1028"/>
    <cellStyle name="常规 3 2 2 2 3 3" xfId="1029"/>
    <cellStyle name="常规 3 2 2 2 4" xfId="1030"/>
    <cellStyle name="常规 3 2 2 2 4 2" xfId="1031"/>
    <cellStyle name="常规 3 2 2 2 4 3" xfId="1032"/>
    <cellStyle name="常规 3 2 2 2 5" xfId="1033"/>
    <cellStyle name="常规 3 2 2 2 6" xfId="1034"/>
    <cellStyle name="常规 3 2 2 3" xfId="1035"/>
    <cellStyle name="常规 3 2 2 3 2" xfId="1036"/>
    <cellStyle name="常规 3 2 2 3 3" xfId="1037"/>
    <cellStyle name="常规 3 2 2 4" xfId="1038"/>
    <cellStyle name="常规 3 2 2 4 2" xfId="1039"/>
    <cellStyle name="常规 3 2 2 4 3" xfId="1040"/>
    <cellStyle name="常规 3 2 2 5" xfId="1041"/>
    <cellStyle name="常规 3 2 2 5 2" xfId="1042"/>
    <cellStyle name="常规 3 2 2 5 3" xfId="1043"/>
    <cellStyle name="常规 3 2 2 6" xfId="1044"/>
    <cellStyle name="常规 3 2 2 7" xfId="1045"/>
    <cellStyle name="常规 3 2 3" xfId="1046"/>
    <cellStyle name="常规 3 2 3 2" xfId="1047"/>
    <cellStyle name="常规 3 2 3 2 2" xfId="1048"/>
    <cellStyle name="常规 3 2 3 2 3" xfId="1049"/>
    <cellStyle name="常规 3 2 3 3" xfId="1050"/>
    <cellStyle name="常规 3 2 3 3 2" xfId="1051"/>
    <cellStyle name="常规 3 2 3 3 3" xfId="1052"/>
    <cellStyle name="常规 3 2 3 4" xfId="1053"/>
    <cellStyle name="常规 3 2 3 4 2" xfId="1054"/>
    <cellStyle name="常规 3 2 3 4 3" xfId="1055"/>
    <cellStyle name="常规 3 2 3 5" xfId="1056"/>
    <cellStyle name="常规 3 2 3 6" xfId="1057"/>
    <cellStyle name="常规 3 2 4" xfId="1058"/>
    <cellStyle name="常规 3 2 4 2" xfId="1059"/>
    <cellStyle name="常规 3 2 4 3" xfId="1060"/>
    <cellStyle name="常规 3 2 5" xfId="1061"/>
    <cellStyle name="常规 3 2 5 2" xfId="1062"/>
    <cellStyle name="常规 3 2 5 3" xfId="1063"/>
    <cellStyle name="常规 3 2 6" xfId="1064"/>
    <cellStyle name="常规 3 2 6 2" xfId="1065"/>
    <cellStyle name="常规 3 2 6 3" xfId="1066"/>
    <cellStyle name="常规 3 2 7" xfId="1067"/>
    <cellStyle name="常规 3 2 8" xfId="1068"/>
    <cellStyle name="常规 3 3" xfId="1069"/>
    <cellStyle name="常规 3 3 2" xfId="1070"/>
    <cellStyle name="常规 3 3 2 2" xfId="1071"/>
    <cellStyle name="常规 3 3 2 2 2" xfId="1072"/>
    <cellStyle name="常规 3 3 2 2 2 2" xfId="1073"/>
    <cellStyle name="常规 3 3 2 2 2 3" xfId="1074"/>
    <cellStyle name="常规 3 3 2 2 3" xfId="1075"/>
    <cellStyle name="常规 3 3 2 2 3 2" xfId="1076"/>
    <cellStyle name="常规 3 3 2 2 3 3" xfId="1077"/>
    <cellStyle name="常规 3 3 2 2 4" xfId="1078"/>
    <cellStyle name="常规 3 3 2 2 4 2" xfId="1079"/>
    <cellStyle name="常规 3 3 2 2 4 3" xfId="1080"/>
    <cellStyle name="常规 3 3 2 2 5" xfId="1081"/>
    <cellStyle name="常规 3 3 2 2 6" xfId="1082"/>
    <cellStyle name="常规 3 3 2 3" xfId="1083"/>
    <cellStyle name="常规 3 3 2 3 2" xfId="1084"/>
    <cellStyle name="常规 3 3 2 3 3" xfId="1085"/>
    <cellStyle name="常规 3 3 2 4" xfId="1086"/>
    <cellStyle name="常规 3 3 2 4 2" xfId="1087"/>
    <cellStyle name="常规 3 3 2 4 3" xfId="1088"/>
    <cellStyle name="常规 3 3 2 5" xfId="1089"/>
    <cellStyle name="常规 3 3 2 5 2" xfId="1090"/>
    <cellStyle name="常规 3 3 2 5 3" xfId="1091"/>
    <cellStyle name="常规 3 3 2 6" xfId="1092"/>
    <cellStyle name="常规 3 3 2 7" xfId="1093"/>
    <cellStyle name="常规 3 3 3" xfId="1094"/>
    <cellStyle name="常规 3 3 3 2" xfId="1095"/>
    <cellStyle name="常规 3 3 3 2 2" xfId="1096"/>
    <cellStyle name="常规 3 3 3 2 3" xfId="1097"/>
    <cellStyle name="常规 3 3 3 3" xfId="1098"/>
    <cellStyle name="常规 3 3 3 3 2" xfId="1099"/>
    <cellStyle name="常规 3 3 3 3 3" xfId="1100"/>
    <cellStyle name="常规 3 3 3 4" xfId="1101"/>
    <cellStyle name="常规 3 3 3 4 2" xfId="1102"/>
    <cellStyle name="常规 3 3 3 4 3" xfId="1103"/>
    <cellStyle name="常规 3 3 3 5" xfId="1104"/>
    <cellStyle name="常规 3 3 3 6" xfId="1105"/>
    <cellStyle name="常规 3 3 4" xfId="1106"/>
    <cellStyle name="常规 3 3 4 2" xfId="1107"/>
    <cellStyle name="常规 3 3 4 3" xfId="1108"/>
    <cellStyle name="常规 3 3 5" xfId="1109"/>
    <cellStyle name="常规 3 3 5 2" xfId="1110"/>
    <cellStyle name="常规 3 3 5 3" xfId="1111"/>
    <cellStyle name="常规 3 3 6" xfId="1112"/>
    <cellStyle name="常规 3 3 6 2" xfId="1113"/>
    <cellStyle name="常规 3 3 6 3" xfId="1114"/>
    <cellStyle name="常规 3 3 7" xfId="1115"/>
    <cellStyle name="常规 3 3 8" xfId="1116"/>
    <cellStyle name="常规 3 4" xfId="1117"/>
    <cellStyle name="常规 3 4 2" xfId="1118"/>
    <cellStyle name="常规 3 4 2 2" xfId="1119"/>
    <cellStyle name="常规 3 4 2 2 2" xfId="1120"/>
    <cellStyle name="常规 3 4 2 2 2 2" xfId="1121"/>
    <cellStyle name="常规 3 4 2 2 2 3" xfId="1122"/>
    <cellStyle name="常规 3 4 2 2 3" xfId="1123"/>
    <cellStyle name="常规 3 4 2 2 3 2" xfId="1124"/>
    <cellStyle name="常规 3 4 2 2 3 3" xfId="1125"/>
    <cellStyle name="常规 3 4 2 2 4" xfId="1126"/>
    <cellStyle name="常规 3 4 2 2 4 2" xfId="1127"/>
    <cellStyle name="常规 3 4 2 2 4 3" xfId="1128"/>
    <cellStyle name="常规 3 4 2 2 5" xfId="1129"/>
    <cellStyle name="常规 3 4 2 2 6" xfId="1130"/>
    <cellStyle name="常规 3 4 2 3" xfId="1131"/>
    <cellStyle name="常规 3 4 2 3 2" xfId="1132"/>
    <cellStyle name="常规 3 4 2 3 3" xfId="1133"/>
    <cellStyle name="常规 3 4 2 4" xfId="1134"/>
    <cellStyle name="常规 3 4 2 4 2" xfId="1135"/>
    <cellStyle name="常规 3 4 2 4 3" xfId="1136"/>
    <cellStyle name="常规 3 4 2 5" xfId="1137"/>
    <cellStyle name="常规 3 4 2 5 2" xfId="1138"/>
    <cellStyle name="常规 3 4 2 5 3" xfId="1139"/>
    <cellStyle name="常规 3 4 2 6" xfId="1140"/>
    <cellStyle name="常规 3 4 2 7" xfId="1141"/>
    <cellStyle name="常规 3 4 3" xfId="1142"/>
    <cellStyle name="常规 3 4 3 2" xfId="1143"/>
    <cellStyle name="常规 3 4 3 2 2" xfId="1144"/>
    <cellStyle name="常规 3 4 3 2 3" xfId="1145"/>
    <cellStyle name="常规 3 4 3 3" xfId="1146"/>
    <cellStyle name="常规 3 4 3 3 2" xfId="1147"/>
    <cellStyle name="常规 3 4 3 3 3" xfId="1148"/>
    <cellStyle name="常规 3 4 3 4" xfId="1149"/>
    <cellStyle name="常规 3 4 3 4 2" xfId="1150"/>
    <cellStyle name="常规 3 4 3 4 3" xfId="1151"/>
    <cellStyle name="常规 3 4 3 5" xfId="1152"/>
    <cellStyle name="常规 3 4 3 6" xfId="1153"/>
    <cellStyle name="常规 3 4 4" xfId="1154"/>
    <cellStyle name="常规 3 4 4 2" xfId="1155"/>
    <cellStyle name="常规 3 4 4 3" xfId="1156"/>
    <cellStyle name="常规 3 4 5" xfId="1157"/>
    <cellStyle name="常规 3 4 5 2" xfId="1158"/>
    <cellStyle name="常规 3 4 5 3" xfId="1159"/>
    <cellStyle name="常规 3 4 6" xfId="1160"/>
    <cellStyle name="常规 3 4 6 2" xfId="1161"/>
    <cellStyle name="常规 3 4 6 3" xfId="1162"/>
    <cellStyle name="常规 3 4 7" xfId="1163"/>
    <cellStyle name="常规 3 4 8" xfId="1164"/>
    <cellStyle name="常规 3 5" xfId="1165"/>
    <cellStyle name="常规 3 5 2" xfId="1166"/>
    <cellStyle name="常规 3 5 2 2" xfId="1167"/>
    <cellStyle name="常规 3 5 2 2 2" xfId="1168"/>
    <cellStyle name="常规 3 5 2 2 2 2" xfId="1169"/>
    <cellStyle name="常规 3 5 2 2 2 3" xfId="1170"/>
    <cellStyle name="常规 3 5 2 2 3" xfId="1171"/>
    <cellStyle name="常规 3 5 2 2 3 2" xfId="1172"/>
    <cellStyle name="常规 3 5 2 2 3 3" xfId="1173"/>
    <cellStyle name="常规 3 5 2 2 4" xfId="1174"/>
    <cellStyle name="常规 3 5 2 2 4 2" xfId="1175"/>
    <cellStyle name="常规 3 5 2 2 4 3" xfId="1176"/>
    <cellStyle name="常规 3 5 2 2 5" xfId="1177"/>
    <cellStyle name="常规 3 5 2 2 6" xfId="1178"/>
    <cellStyle name="常规 3 5 2 3" xfId="1179"/>
    <cellStyle name="常规 3 5 2 3 2" xfId="1180"/>
    <cellStyle name="常规 3 5 2 3 3" xfId="1181"/>
    <cellStyle name="常规 3 5 2 4" xfId="1182"/>
    <cellStyle name="常规 3 5 2 4 2" xfId="1183"/>
    <cellStyle name="常规 3 5 2 4 3" xfId="1184"/>
    <cellStyle name="常规 3 5 2 5" xfId="1185"/>
    <cellStyle name="常规 3 5 2 5 2" xfId="1186"/>
    <cellStyle name="常规 3 5 2 5 3" xfId="1187"/>
    <cellStyle name="常规 3 5 2 6" xfId="1188"/>
    <cellStyle name="常规 3 5 2 7" xfId="1189"/>
    <cellStyle name="常规 3 5 3" xfId="1190"/>
    <cellStyle name="常规 3 5 3 2" xfId="1191"/>
    <cellStyle name="常规 3 5 3 2 2" xfId="1192"/>
    <cellStyle name="常规 3 5 3 2 3" xfId="1193"/>
    <cellStyle name="常规 3 5 3 3" xfId="1194"/>
    <cellStyle name="常规 3 5 3 3 2" xfId="1195"/>
    <cellStyle name="常规 3 5 3 3 3" xfId="1196"/>
    <cellStyle name="常规 3 5 3 4" xfId="1197"/>
    <cellStyle name="常规 3 5 3 4 2" xfId="1198"/>
    <cellStyle name="常规 3 5 3 4 3" xfId="1199"/>
    <cellStyle name="常规 3 5 3 5" xfId="1200"/>
    <cellStyle name="常规 3 5 3 6" xfId="1201"/>
    <cellStyle name="常规 3 5 4" xfId="1202"/>
    <cellStyle name="常规 3 5 4 2" xfId="1203"/>
    <cellStyle name="常规 3 5 4 3" xfId="1204"/>
    <cellStyle name="常规 3 5 5" xfId="1205"/>
    <cellStyle name="常规 3 5 5 2" xfId="1206"/>
    <cellStyle name="常规 3 5 5 3" xfId="1207"/>
    <cellStyle name="常规 3 5 6" xfId="1208"/>
    <cellStyle name="常规 3 5 6 2" xfId="1209"/>
    <cellStyle name="常规 3 5 6 3" xfId="1210"/>
    <cellStyle name="常规 3 5 7" xfId="1211"/>
    <cellStyle name="常规 3 5 8" xfId="1212"/>
    <cellStyle name="常规 3 6" xfId="1213"/>
    <cellStyle name="常规 3 6 2" xfId="1214"/>
    <cellStyle name="常规 3 6 2 2" xfId="1215"/>
    <cellStyle name="常规 3 6 2 2 2" xfId="1216"/>
    <cellStyle name="常规 3 6 2 2 2 2" xfId="1217"/>
    <cellStyle name="常规 3 6 2 2 2 3" xfId="1218"/>
    <cellStyle name="常规 3 6 2 2 3" xfId="1219"/>
    <cellStyle name="常规 3 6 2 2 3 2" xfId="1220"/>
    <cellStyle name="常规 3 6 2 2 3 3" xfId="1221"/>
    <cellStyle name="常规 3 6 2 2 4" xfId="1222"/>
    <cellStyle name="常规 3 6 2 2 4 2" xfId="1223"/>
    <cellStyle name="常规 3 6 2 2 4 3" xfId="1224"/>
    <cellStyle name="常规 3 6 2 2 5" xfId="1225"/>
    <cellStyle name="常规 3 6 2 2 6" xfId="1226"/>
    <cellStyle name="常规 3 6 2 3" xfId="1227"/>
    <cellStyle name="常规 3 6 2 3 2" xfId="1228"/>
    <cellStyle name="常规 3 6 2 3 3" xfId="1229"/>
    <cellStyle name="常规 3 6 2 4" xfId="1230"/>
    <cellStyle name="常规 3 6 2 4 2" xfId="1231"/>
    <cellStyle name="常规 3 6 2 4 3" xfId="1232"/>
    <cellStyle name="常规 3 6 2 5" xfId="1233"/>
    <cellStyle name="常规 3 6 2 5 2" xfId="1234"/>
    <cellStyle name="常规 3 6 2 5 3" xfId="1235"/>
    <cellStyle name="常规 3 6 2 6" xfId="1236"/>
    <cellStyle name="常规 3 6 2 7" xfId="1237"/>
    <cellStyle name="常规 3 6 3" xfId="1238"/>
    <cellStyle name="常规 3 6 3 2" xfId="1239"/>
    <cellStyle name="常规 3 6 3 2 2" xfId="1240"/>
    <cellStyle name="常规 3 6 3 2 3" xfId="1241"/>
    <cellStyle name="常规 3 6 3 3" xfId="1242"/>
    <cellStyle name="常规 3 6 3 3 2" xfId="1243"/>
    <cellStyle name="常规 3 6 3 3 3" xfId="1244"/>
    <cellStyle name="常规 3 6 3 4" xfId="1245"/>
    <cellStyle name="常规 3 6 3 4 2" xfId="1246"/>
    <cellStyle name="常规 3 6 3 4 3" xfId="1247"/>
    <cellStyle name="常规 3 6 3 5" xfId="1248"/>
    <cellStyle name="常规 3 6 3 6" xfId="1249"/>
    <cellStyle name="常规 3 6 4" xfId="1250"/>
    <cellStyle name="常规 3 6 4 2" xfId="1251"/>
    <cellStyle name="常规 3 6 4 3" xfId="1252"/>
    <cellStyle name="常规 3 6 5" xfId="1253"/>
    <cellStyle name="常规 3 6 5 2" xfId="1254"/>
    <cellStyle name="常规 3 6 5 3" xfId="1255"/>
    <cellStyle name="常规 3 6 6" xfId="1256"/>
    <cellStyle name="常规 3 6 6 2" xfId="1257"/>
    <cellStyle name="常规 3 6 6 3" xfId="1258"/>
    <cellStyle name="常规 3 6 7" xfId="1259"/>
    <cellStyle name="常规 3 6 8" xfId="1260"/>
    <cellStyle name="常规 3 7" xfId="1261"/>
    <cellStyle name="常规 3 7 2" xfId="1262"/>
    <cellStyle name="常规 3 7 2 2" xfId="1263"/>
    <cellStyle name="常规 3 7 2 3" xfId="1264"/>
    <cellStyle name="常规 3 7 3" xfId="1265"/>
    <cellStyle name="常规 3 7 3 2" xfId="1266"/>
    <cellStyle name="常规 3 7 3 3" xfId="1267"/>
    <cellStyle name="常规 3 7 4" xfId="1268"/>
    <cellStyle name="常规 3 7 4 2" xfId="1269"/>
    <cellStyle name="常规 3 7 4 3" xfId="1270"/>
    <cellStyle name="常规 3 7 5" xfId="1271"/>
    <cellStyle name="常规 3 7 6" xfId="1272"/>
    <cellStyle name="常规 3 8" xfId="1273"/>
    <cellStyle name="常规 3 8 2" xfId="1274"/>
    <cellStyle name="常规 3 8 3" xfId="1275"/>
    <cellStyle name="常规 3 9" xfId="1276"/>
    <cellStyle name="常规 3 9 2" xfId="1277"/>
    <cellStyle name="常规 3 9 3" xfId="1278"/>
    <cellStyle name="常规 4" xfId="1279"/>
    <cellStyle name="常规 4 10" xfId="1280"/>
    <cellStyle name="常规 4 11" xfId="1281"/>
    <cellStyle name="常规 4 2" xfId="1282"/>
    <cellStyle name="常规 4 2 2" xfId="1283"/>
    <cellStyle name="常规 4 2 2 2" xfId="1284"/>
    <cellStyle name="常规 4 2 2 2 2" xfId="1285"/>
    <cellStyle name="常规 4 2 2 2 2 2" xfId="1286"/>
    <cellStyle name="常规 4 2 2 2 2 3" xfId="1287"/>
    <cellStyle name="常规 4 2 2 2 3" xfId="1288"/>
    <cellStyle name="常规 4 2 2 2 3 2" xfId="1289"/>
    <cellStyle name="常规 4 2 2 2 3 3" xfId="1290"/>
    <cellStyle name="常规 4 2 2 2 4" xfId="1291"/>
    <cellStyle name="常规 4 2 2 2 4 2" xfId="1292"/>
    <cellStyle name="常规 4 2 2 2 4 3" xfId="1293"/>
    <cellStyle name="常规 4 2 2 2 5" xfId="1294"/>
    <cellStyle name="常规 4 2 2 2 6" xfId="1295"/>
    <cellStyle name="常规 4 2 2 3" xfId="1296"/>
    <cellStyle name="常规 4 2 2 3 2" xfId="1297"/>
    <cellStyle name="常规 4 2 2 3 3" xfId="1298"/>
    <cellStyle name="常规 4 2 2 4" xfId="1299"/>
    <cellStyle name="常规 4 2 2 4 2" xfId="1300"/>
    <cellStyle name="常规 4 2 2 4 3" xfId="1301"/>
    <cellStyle name="常规 4 2 2 5" xfId="1302"/>
    <cellStyle name="常规 4 2 2 5 2" xfId="1303"/>
    <cellStyle name="常规 4 2 2 5 3" xfId="1304"/>
    <cellStyle name="常规 4 2 2 6" xfId="1305"/>
    <cellStyle name="常规 4 2 2 7" xfId="1306"/>
    <cellStyle name="常规 4 2 3" xfId="1307"/>
    <cellStyle name="常规 4 2 3 2" xfId="1308"/>
    <cellStyle name="常规 4 2 3 2 2" xfId="1309"/>
    <cellStyle name="常规 4 2 3 2 3" xfId="1310"/>
    <cellStyle name="常规 4 2 3 3" xfId="1311"/>
    <cellStyle name="常规 4 2 3 3 2" xfId="1312"/>
    <cellStyle name="常规 4 2 3 3 3" xfId="1313"/>
    <cellStyle name="常规 4 2 3 4" xfId="1314"/>
    <cellStyle name="常规 4 2 3 4 2" xfId="1315"/>
    <cellStyle name="常规 4 2 3 4 3" xfId="1316"/>
    <cellStyle name="常规 4 2 3 5" xfId="1317"/>
    <cellStyle name="常规 4 2 3 6" xfId="1318"/>
    <cellStyle name="常规 4 2 4" xfId="1319"/>
    <cellStyle name="常规 4 2 4 2" xfId="1320"/>
    <cellStyle name="常规 4 2 4 3" xfId="1321"/>
    <cellStyle name="常规 4 2 5" xfId="1322"/>
    <cellStyle name="常规 4 2 5 2" xfId="1323"/>
    <cellStyle name="常规 4 2 5 3" xfId="1324"/>
    <cellStyle name="常规 4 2 6" xfId="1325"/>
    <cellStyle name="常规 4 2 6 2" xfId="1326"/>
    <cellStyle name="常规 4 2 6 3" xfId="1327"/>
    <cellStyle name="常规 4 2 7" xfId="1328"/>
    <cellStyle name="常规 4 2 8" xfId="1329"/>
    <cellStyle name="常规 4 3" xfId="1330"/>
    <cellStyle name="常规 4 3 2" xfId="1331"/>
    <cellStyle name="常规 4 3 2 2" xfId="1332"/>
    <cellStyle name="常规 4 3 2 2 2" xfId="1333"/>
    <cellStyle name="常规 4 3 2 2 2 2" xfId="1334"/>
    <cellStyle name="常规 4 3 2 2 2 3" xfId="1335"/>
    <cellStyle name="常规 4 3 2 2 3" xfId="1336"/>
    <cellStyle name="常规 4 3 2 2 3 2" xfId="1337"/>
    <cellStyle name="常规 4 3 2 2 3 3" xfId="1338"/>
    <cellStyle name="常规 4 3 2 2 4" xfId="1339"/>
    <cellStyle name="常规 4 3 2 2 4 2" xfId="1340"/>
    <cellStyle name="常规 4 3 2 2 4 3" xfId="1341"/>
    <cellStyle name="常规 4 3 2 2 5" xfId="1342"/>
    <cellStyle name="常规 4 3 2 2 6" xfId="1343"/>
    <cellStyle name="常规 4 3 2 3" xfId="1344"/>
    <cellStyle name="常规 4 3 2 3 2" xfId="1345"/>
    <cellStyle name="常规 4 3 2 3 3" xfId="1346"/>
    <cellStyle name="常规 4 3 2 4" xfId="1347"/>
    <cellStyle name="常规 4 3 2 4 2" xfId="1348"/>
    <cellStyle name="常规 4 3 2 4 3" xfId="1349"/>
    <cellStyle name="常规 4 3 2 5" xfId="1350"/>
    <cellStyle name="常规 4 3 2 5 2" xfId="1351"/>
    <cellStyle name="常规 4 3 2 5 3" xfId="1352"/>
    <cellStyle name="常规 4 3 2 6" xfId="1353"/>
    <cellStyle name="常规 4 3 2 7" xfId="1354"/>
    <cellStyle name="常规 4 3 3" xfId="1355"/>
    <cellStyle name="常规 4 3 3 2" xfId="1356"/>
    <cellStyle name="常规 4 3 3 2 2" xfId="1357"/>
    <cellStyle name="常规 4 3 3 2 3" xfId="1358"/>
    <cellStyle name="常规 4 3 3 3" xfId="1359"/>
    <cellStyle name="常规 4 3 3 3 2" xfId="1360"/>
    <cellStyle name="常规 4 3 3 3 3" xfId="1361"/>
    <cellStyle name="常规 4 3 3 4" xfId="1362"/>
    <cellStyle name="常规 4 3 3 4 2" xfId="1363"/>
    <cellStyle name="常规 4 3 3 4 3" xfId="1364"/>
    <cellStyle name="常规 4 3 3 5" xfId="1365"/>
    <cellStyle name="常规 4 3 3 6" xfId="1366"/>
    <cellStyle name="常规 4 3 4" xfId="1367"/>
    <cellStyle name="常规 4 3 4 2" xfId="1368"/>
    <cellStyle name="常规 4 3 4 3" xfId="1369"/>
    <cellStyle name="常规 4 3 5" xfId="1370"/>
    <cellStyle name="常规 4 3 5 2" xfId="1371"/>
    <cellStyle name="常规 4 3 5 3" xfId="1372"/>
    <cellStyle name="常规 4 3 6" xfId="1373"/>
    <cellStyle name="常规 4 3 6 2" xfId="1374"/>
    <cellStyle name="常规 4 3 6 3" xfId="1375"/>
    <cellStyle name="常规 4 3 7" xfId="1376"/>
    <cellStyle name="常规 4 3 8" xfId="1377"/>
    <cellStyle name="常规 4 4" xfId="1378"/>
    <cellStyle name="常规 4 4 2" xfId="1379"/>
    <cellStyle name="常规 4 4 2 2" xfId="1380"/>
    <cellStyle name="常规 4 4 2 2 2" xfId="1381"/>
    <cellStyle name="常规 4 4 2 2 2 2" xfId="1382"/>
    <cellStyle name="常规 4 4 2 2 2 3" xfId="1383"/>
    <cellStyle name="常规 4 4 2 2 3" xfId="1384"/>
    <cellStyle name="常规 4 4 2 2 3 2" xfId="1385"/>
    <cellStyle name="常规 4 4 2 2 3 3" xfId="1386"/>
    <cellStyle name="常规 4 4 2 2 4" xfId="1387"/>
    <cellStyle name="常规 4 4 2 2 4 2" xfId="1388"/>
    <cellStyle name="常规 4 4 2 2 4 3" xfId="1389"/>
    <cellStyle name="常规 4 4 2 2 5" xfId="1390"/>
    <cellStyle name="常规 4 4 2 2 6" xfId="1391"/>
    <cellStyle name="常规 4 4 2 3" xfId="1392"/>
    <cellStyle name="常规 4 4 2 3 2" xfId="1393"/>
    <cellStyle name="常规 4 4 2 3 3" xfId="1394"/>
    <cellStyle name="常规 4 4 2 4" xfId="1395"/>
    <cellStyle name="常规 4 4 2 4 2" xfId="1396"/>
    <cellStyle name="常规 4 4 2 4 3" xfId="1397"/>
    <cellStyle name="常规 4 4 2 5" xfId="1398"/>
    <cellStyle name="常规 4 4 2 5 2" xfId="1399"/>
    <cellStyle name="常规 4 4 2 5 3" xfId="1400"/>
    <cellStyle name="常规 4 4 2 6" xfId="1401"/>
    <cellStyle name="常规 4 4 2 7" xfId="1402"/>
    <cellStyle name="常规 4 4 3" xfId="1403"/>
    <cellStyle name="常规 4 4 3 2" xfId="1404"/>
    <cellStyle name="常规 4 4 3 2 2" xfId="1405"/>
    <cellStyle name="常规 4 4 3 2 3" xfId="1406"/>
    <cellStyle name="常规 4 4 3 3" xfId="1407"/>
    <cellStyle name="常规 4 4 3 3 2" xfId="1408"/>
    <cellStyle name="常规 4 4 3 3 3" xfId="1409"/>
    <cellStyle name="常规 4 4 3 4" xfId="1410"/>
    <cellStyle name="常规 4 4 3 4 2" xfId="1411"/>
    <cellStyle name="常规 4 4 3 4 3" xfId="1412"/>
    <cellStyle name="常规 4 4 3 5" xfId="1413"/>
    <cellStyle name="常规 4 4 3 6" xfId="1414"/>
    <cellStyle name="常规 4 4 4" xfId="1415"/>
    <cellStyle name="常规 4 4 4 2" xfId="1416"/>
    <cellStyle name="常规 4 4 4 3" xfId="1417"/>
    <cellStyle name="常规 4 4 5" xfId="1418"/>
    <cellStyle name="常规 4 4 5 2" xfId="1419"/>
    <cellStyle name="常规 4 4 5 3" xfId="1420"/>
    <cellStyle name="常规 4 4 6" xfId="1421"/>
    <cellStyle name="常规 4 4 6 2" xfId="1422"/>
    <cellStyle name="常规 4 4 6 3" xfId="1423"/>
    <cellStyle name="常规 4 4 7" xfId="1424"/>
    <cellStyle name="常规 4 4 8" xfId="1425"/>
    <cellStyle name="常规 4 5" xfId="1426"/>
    <cellStyle name="常规 4 5 2" xfId="1427"/>
    <cellStyle name="常规 4 5 2 2" xfId="1428"/>
    <cellStyle name="常规 4 5 2 2 2" xfId="1429"/>
    <cellStyle name="常规 4 5 2 2 3" xfId="1430"/>
    <cellStyle name="常规 4 5 2 3" xfId="1431"/>
    <cellStyle name="常规 4 5 2 3 2" xfId="1432"/>
    <cellStyle name="常规 4 5 2 3 3" xfId="1433"/>
    <cellStyle name="常规 4 5 2 4" xfId="1434"/>
    <cellStyle name="常规 4 5 2 4 2" xfId="1435"/>
    <cellStyle name="常规 4 5 2 4 3" xfId="1436"/>
    <cellStyle name="常规 4 5 2 5" xfId="1437"/>
    <cellStyle name="常规 4 5 2 6" xfId="1438"/>
    <cellStyle name="常规 4 5 3" xfId="1439"/>
    <cellStyle name="常规 4 5 3 2" xfId="1440"/>
    <cellStyle name="常规 4 5 3 3" xfId="1441"/>
    <cellStyle name="常规 4 5 4" xfId="1442"/>
    <cellStyle name="常规 4 5 4 2" xfId="1443"/>
    <cellStyle name="常规 4 5 4 3" xfId="1444"/>
    <cellStyle name="常规 4 5 5" xfId="1445"/>
    <cellStyle name="常规 4 5 5 2" xfId="1446"/>
    <cellStyle name="常规 4 5 5 3" xfId="1447"/>
    <cellStyle name="常规 4 5 6" xfId="1448"/>
    <cellStyle name="常规 4 5 7" xfId="1449"/>
    <cellStyle name="常规 4 6" xfId="1450"/>
    <cellStyle name="常规 4 6 2" xfId="1451"/>
    <cellStyle name="常规 4 6 2 2" xfId="1452"/>
    <cellStyle name="常规 4 6 2 3" xfId="1453"/>
    <cellStyle name="常规 4 6 3" xfId="1454"/>
    <cellStyle name="常规 4 6 3 2" xfId="1455"/>
    <cellStyle name="常规 4 6 3 3" xfId="1456"/>
    <cellStyle name="常规 4 6 4" xfId="1457"/>
    <cellStyle name="常规 4 6 4 2" xfId="1458"/>
    <cellStyle name="常规 4 6 4 3" xfId="1459"/>
    <cellStyle name="常规 4 6 5" xfId="1460"/>
    <cellStyle name="常规 4 6 6" xfId="1461"/>
    <cellStyle name="常规 4 7" xfId="1462"/>
    <cellStyle name="常规 4 7 2" xfId="1463"/>
    <cellStyle name="常规 4 7 3" xfId="1464"/>
    <cellStyle name="常规 4 8" xfId="1465"/>
    <cellStyle name="常规 4 8 2" xfId="1466"/>
    <cellStyle name="常规 4 8 3" xfId="1467"/>
    <cellStyle name="常规 4 9" xfId="1468"/>
    <cellStyle name="常规 4 9 2" xfId="1469"/>
    <cellStyle name="常规 4 9 3" xfId="1470"/>
    <cellStyle name="常规 5" xfId="1471"/>
    <cellStyle name="常规 5 2" xfId="1472"/>
    <cellStyle name="常规 5 2 2" xfId="1473"/>
    <cellStyle name="常规 5 2 2 2" xfId="1474"/>
    <cellStyle name="常规 5 2 2 2 2" xfId="1475"/>
    <cellStyle name="常规 5 2 2 2 3" xfId="1476"/>
    <cellStyle name="常规 5 2 2 3" xfId="1477"/>
    <cellStyle name="常规 5 2 2 3 2" xfId="1478"/>
    <cellStyle name="常规 5 2 2 3 3" xfId="1479"/>
    <cellStyle name="常规 5 2 2 4" xfId="1480"/>
    <cellStyle name="常规 5 2 2 4 2" xfId="1481"/>
    <cellStyle name="常规 5 2 2 4 3" xfId="1482"/>
    <cellStyle name="常规 5 2 2 5" xfId="1483"/>
    <cellStyle name="常规 5 2 2 6" xfId="1484"/>
    <cellStyle name="常规 5 2 3" xfId="1485"/>
    <cellStyle name="常规 5 2 3 2" xfId="1486"/>
    <cellStyle name="常规 5 2 3 3" xfId="1487"/>
    <cellStyle name="常规 5 2 4" xfId="1488"/>
    <cellStyle name="常规 5 2 4 2" xfId="1489"/>
    <cellStyle name="常规 5 2 4 3" xfId="1490"/>
    <cellStyle name="常规 5 2 5" xfId="1491"/>
    <cellStyle name="常规 5 2 5 2" xfId="1492"/>
    <cellStyle name="常规 5 2 5 3" xfId="1493"/>
    <cellStyle name="常规 5 2 6" xfId="1494"/>
    <cellStyle name="常规 5 2 7" xfId="1495"/>
    <cellStyle name="常规 5 3" xfId="1496"/>
    <cellStyle name="常规 5 3 2" xfId="1497"/>
    <cellStyle name="常规 5 3 2 2" xfId="1498"/>
    <cellStyle name="常规 5 3 2 3" xfId="1499"/>
    <cellStyle name="常规 5 3 3" xfId="1500"/>
    <cellStyle name="常规 5 3 3 2" xfId="1501"/>
    <cellStyle name="常规 5 3 3 3" xfId="1502"/>
    <cellStyle name="常规 5 3 4" xfId="1503"/>
    <cellStyle name="常规 5 3 4 2" xfId="1504"/>
    <cellStyle name="常规 5 3 4 3" xfId="1505"/>
    <cellStyle name="常规 5 3 5" xfId="1506"/>
    <cellStyle name="常规 5 3 6" xfId="1507"/>
    <cellStyle name="常规 5 4" xfId="1508"/>
    <cellStyle name="常规 5 4 2" xfId="1509"/>
    <cellStyle name="常规 5 4 3" xfId="1510"/>
    <cellStyle name="常规 5 5" xfId="1511"/>
    <cellStyle name="常规 5 5 2" xfId="1512"/>
    <cellStyle name="常规 5 5 3" xfId="1513"/>
    <cellStyle name="常规 5 6" xfId="1514"/>
    <cellStyle name="常规 5 6 2" xfId="1515"/>
    <cellStyle name="常规 5 6 3" xfId="1516"/>
    <cellStyle name="常规 5 7" xfId="1517"/>
    <cellStyle name="常规 5 8" xfId="1518"/>
    <cellStyle name="常规 6" xfId="1519"/>
    <cellStyle name="常规 6 2" xfId="1520"/>
    <cellStyle name="常规 6 2 2" xfId="1521"/>
    <cellStyle name="常规 6 2 2 2" xfId="1522"/>
    <cellStyle name="常规 6 2 2 2 2" xfId="1523"/>
    <cellStyle name="常规 6 2 2 2 3" xfId="1524"/>
    <cellStyle name="常规 6 2 2 3" xfId="1525"/>
    <cellStyle name="常规 6 2 2 3 2" xfId="1526"/>
    <cellStyle name="常规 6 2 2 3 3" xfId="1527"/>
    <cellStyle name="常规 6 2 2 4" xfId="1528"/>
    <cellStyle name="常规 6 2 2 4 2" xfId="1529"/>
    <cellStyle name="常规 6 2 2 4 3" xfId="1530"/>
    <cellStyle name="常规 6 2 2 5" xfId="1531"/>
    <cellStyle name="常规 6 2 2 6" xfId="1532"/>
    <cellStyle name="常规 6 2 3" xfId="1533"/>
    <cellStyle name="常规 6 2 3 2" xfId="1534"/>
    <cellStyle name="常规 6 2 3 3" xfId="1535"/>
    <cellStyle name="常规 6 2 4" xfId="1536"/>
    <cellStyle name="常规 6 2 4 2" xfId="1537"/>
    <cellStyle name="常规 6 2 4 3" xfId="1538"/>
    <cellStyle name="常规 6 2 5" xfId="1539"/>
    <cellStyle name="常规 6 2 5 2" xfId="1540"/>
    <cellStyle name="常规 6 2 5 3" xfId="1541"/>
    <cellStyle name="常规 6 2 6" xfId="1542"/>
    <cellStyle name="常规 6 2 7" xfId="1543"/>
    <cellStyle name="常规 6 3" xfId="1544"/>
    <cellStyle name="常规 6 3 2" xfId="1545"/>
    <cellStyle name="常规 6 3 2 2" xfId="1546"/>
    <cellStyle name="常规 6 3 2 3" xfId="1547"/>
    <cellStyle name="常规 6 3 3" xfId="1548"/>
    <cellStyle name="常规 6 3 3 2" xfId="1549"/>
    <cellStyle name="常规 6 3 3 3" xfId="1550"/>
    <cellStyle name="常规 6 3 4" xfId="1551"/>
    <cellStyle name="常规 6 3 4 2" xfId="1552"/>
    <cellStyle name="常规 6 3 4 3" xfId="1553"/>
    <cellStyle name="常规 6 3 5" xfId="1554"/>
    <cellStyle name="常规 6 3 6" xfId="1555"/>
    <cellStyle name="常规 6 4" xfId="1556"/>
    <cellStyle name="常规 6 4 2" xfId="1557"/>
    <cellStyle name="常规 6 4 3" xfId="1558"/>
    <cellStyle name="常规 6 5" xfId="1559"/>
    <cellStyle name="常规 6 5 2" xfId="1560"/>
    <cellStyle name="常规 6 5 3" xfId="1561"/>
    <cellStyle name="常规 6 6" xfId="1562"/>
    <cellStyle name="常规 6 6 2" xfId="1563"/>
    <cellStyle name="常规 6 6 3" xfId="1564"/>
    <cellStyle name="常规 6 7" xfId="1565"/>
    <cellStyle name="常规 6 8" xfId="1566"/>
    <cellStyle name="常规 7" xfId="1567"/>
    <cellStyle name="常规 7 2" xfId="1568"/>
    <cellStyle name="常规 7 2 2" xfId="1569"/>
    <cellStyle name="常规 7 2 2 2" xfId="1570"/>
    <cellStyle name="常规 7 2 2 2 2" xfId="1571"/>
    <cellStyle name="常规 7 2 2 2 3" xfId="1572"/>
    <cellStyle name="常规 7 2 2 3" xfId="1573"/>
    <cellStyle name="常规 7 2 2 3 2" xfId="1574"/>
    <cellStyle name="常规 7 2 2 3 3" xfId="1575"/>
    <cellStyle name="常规 7 2 2 4" xfId="1576"/>
    <cellStyle name="常规 7 2 2 4 2" xfId="1577"/>
    <cellStyle name="常规 7 2 2 4 3" xfId="1578"/>
    <cellStyle name="常规 7 2 2 5" xfId="1579"/>
    <cellStyle name="常规 7 2 2 6" xfId="1580"/>
    <cellStyle name="常规 7 2 3" xfId="1581"/>
    <cellStyle name="常规 7 2 3 2" xfId="1582"/>
    <cellStyle name="常规 7 2 3 3" xfId="1583"/>
    <cellStyle name="常规 7 2 4" xfId="1584"/>
    <cellStyle name="常规 7 2 4 2" xfId="1585"/>
    <cellStyle name="常规 7 2 4 3" xfId="1586"/>
    <cellStyle name="常规 7 2 5" xfId="1587"/>
    <cellStyle name="常规 7 2 5 2" xfId="1588"/>
    <cellStyle name="常规 7 2 5 3" xfId="1589"/>
    <cellStyle name="常规 7 2 6" xfId="1590"/>
    <cellStyle name="常规 7 2 7" xfId="1591"/>
    <cellStyle name="常规 7 3" xfId="1592"/>
    <cellStyle name="常规 7 3 2" xfId="1593"/>
    <cellStyle name="常规 7 3 2 2" xfId="1594"/>
    <cellStyle name="常规 7 3 2 3" xfId="1595"/>
    <cellStyle name="常规 7 3 3" xfId="1596"/>
    <cellStyle name="常规 7 3 3 2" xfId="1597"/>
    <cellStyle name="常规 7 3 3 3" xfId="1598"/>
    <cellStyle name="常规 7 3 4" xfId="1599"/>
    <cellStyle name="常规 7 3 4 2" xfId="1600"/>
    <cellStyle name="常规 7 3 4 3" xfId="1601"/>
    <cellStyle name="常规 7 3 5" xfId="1602"/>
    <cellStyle name="常规 7 3 6" xfId="1603"/>
    <cellStyle name="常规 7 4" xfId="1604"/>
    <cellStyle name="常规 7 4 2" xfId="1605"/>
    <cellStyle name="常规 7 4 3" xfId="1606"/>
    <cellStyle name="常规 7 5" xfId="1607"/>
    <cellStyle name="常规 7 5 2" xfId="1608"/>
    <cellStyle name="常规 7 5 3" xfId="1609"/>
    <cellStyle name="常规 7 6" xfId="1610"/>
    <cellStyle name="常规 7 6 2" xfId="1611"/>
    <cellStyle name="常规 7 6 3" xfId="1612"/>
    <cellStyle name="常规 7 7" xfId="1613"/>
    <cellStyle name="常规 7 8" xfId="1614"/>
    <cellStyle name="常规 8" xfId="1615"/>
    <cellStyle name="常规 8 2" xfId="1616"/>
    <cellStyle name="常规 8 2 2" xfId="1617"/>
    <cellStyle name="常规 8 2 2 2" xfId="1618"/>
    <cellStyle name="常规 8 2 2 2 2" xfId="1619"/>
    <cellStyle name="常规 8 2 2 2 3" xfId="1620"/>
    <cellStyle name="常规 8 2 2 3" xfId="1621"/>
    <cellStyle name="常规 8 2 2 3 2" xfId="1622"/>
    <cellStyle name="常规 8 2 2 3 3" xfId="1623"/>
    <cellStyle name="常规 8 2 2 4" xfId="1624"/>
    <cellStyle name="常规 8 2 2 4 2" xfId="1625"/>
    <cellStyle name="常规 8 2 2 4 3" xfId="1626"/>
    <cellStyle name="常规 8 2 2 5" xfId="1627"/>
    <cellStyle name="常规 8 2 2 6" xfId="1628"/>
    <cellStyle name="常规 8 2 3" xfId="1629"/>
    <cellStyle name="常规 8 2 3 2" xfId="1630"/>
    <cellStyle name="常规 8 2 3 3" xfId="1631"/>
    <cellStyle name="常规 8 2 4" xfId="1632"/>
    <cellStyle name="常规 8 2 4 2" xfId="1633"/>
    <cellStyle name="常规 8 2 4 3" xfId="1634"/>
    <cellStyle name="常规 8 2 5" xfId="1635"/>
    <cellStyle name="常规 8 2 5 2" xfId="1636"/>
    <cellStyle name="常规 8 2 5 3" xfId="1637"/>
    <cellStyle name="常规 8 2 6" xfId="1638"/>
    <cellStyle name="常规 8 2 7" xfId="1639"/>
    <cellStyle name="常规 8 3" xfId="1640"/>
    <cellStyle name="常规 8 3 2" xfId="1641"/>
    <cellStyle name="常规 8 3 2 2" xfId="1642"/>
    <cellStyle name="常规 8 3 2 3" xfId="1643"/>
    <cellStyle name="常规 8 3 3" xfId="1644"/>
    <cellStyle name="常规 8 3 3 2" xfId="1645"/>
    <cellStyle name="常规 8 3 3 3" xfId="1646"/>
    <cellStyle name="常规 8 3 4" xfId="1647"/>
    <cellStyle name="常规 8 3 4 2" xfId="1648"/>
    <cellStyle name="常规 8 3 4 3" xfId="1649"/>
    <cellStyle name="常规 8 3 5" xfId="1650"/>
    <cellStyle name="常规 8 3 6" xfId="1651"/>
    <cellStyle name="常规 8 4" xfId="1652"/>
    <cellStyle name="常规 8 4 2" xfId="1653"/>
    <cellStyle name="常规 8 4 3" xfId="1654"/>
    <cellStyle name="常规 8 5" xfId="1655"/>
    <cellStyle name="常规 8 5 2" xfId="1656"/>
    <cellStyle name="常规 8 5 3" xfId="1657"/>
    <cellStyle name="常规 8 6" xfId="1658"/>
    <cellStyle name="常规 8 6 2" xfId="1659"/>
    <cellStyle name="常规 8 6 3" xfId="1660"/>
    <cellStyle name="常规 8 7" xfId="1661"/>
    <cellStyle name="常规 8 8" xfId="1662"/>
    <cellStyle name="常规 9" xfId="1663"/>
    <cellStyle name="常规 9 2" xfId="1664"/>
    <cellStyle name="常规 9 2 2" xfId="1665"/>
    <cellStyle name="常规 9 2 2 2" xfId="1666"/>
    <cellStyle name="常规 9 2 2 2 2" xfId="1667"/>
    <cellStyle name="常规 9 2 2 2 3" xfId="1668"/>
    <cellStyle name="常规 9 2 2 3" xfId="1669"/>
    <cellStyle name="常规 9 2 2 3 2" xfId="1670"/>
    <cellStyle name="常规 9 2 2 3 3" xfId="1671"/>
    <cellStyle name="常规 9 2 2 4" xfId="1672"/>
    <cellStyle name="常规 9 2 2 4 2" xfId="1673"/>
    <cellStyle name="常规 9 2 2 4 3" xfId="1674"/>
    <cellStyle name="常规 9 2 2 5" xfId="1675"/>
    <cellStyle name="常规 9 2 2 6" xfId="1676"/>
    <cellStyle name="常规 9 2 3" xfId="1677"/>
    <cellStyle name="常规 9 2 3 2" xfId="1678"/>
    <cellStyle name="常规 9 2 3 3" xfId="1679"/>
    <cellStyle name="常规 9 2 4" xfId="1680"/>
    <cellStyle name="常规 9 2 4 2" xfId="1681"/>
    <cellStyle name="常规 9 2 4 3" xfId="1682"/>
    <cellStyle name="常规 9 2 5" xfId="1683"/>
    <cellStyle name="常规 9 2 5 2" xfId="1684"/>
    <cellStyle name="常规 9 2 5 3" xfId="1685"/>
    <cellStyle name="常规 9 2 6" xfId="1686"/>
    <cellStyle name="常规 9 2 7" xfId="1687"/>
    <cellStyle name="常规 9 3" xfId="1688"/>
    <cellStyle name="常规 9 3 2" xfId="1689"/>
    <cellStyle name="常规 9 3 2 2" xfId="1690"/>
    <cellStyle name="常规 9 3 2 3" xfId="1691"/>
    <cellStyle name="常规 9 3 3" xfId="1692"/>
    <cellStyle name="常规 9 3 3 2" xfId="1693"/>
    <cellStyle name="常规 9 3 3 3" xfId="1694"/>
    <cellStyle name="常规 9 3 4" xfId="1695"/>
    <cellStyle name="常规 9 3 4 2" xfId="1696"/>
    <cellStyle name="常规 9 3 4 3" xfId="1697"/>
    <cellStyle name="常规 9 3 5" xfId="1698"/>
    <cellStyle name="常规 9 3 6" xfId="1699"/>
    <cellStyle name="常规 9 4" xfId="1700"/>
    <cellStyle name="常规 9 4 2" xfId="1701"/>
    <cellStyle name="常规 9 4 3" xfId="1702"/>
    <cellStyle name="常规 9 5" xfId="1703"/>
    <cellStyle name="常规 9 5 2" xfId="1704"/>
    <cellStyle name="常规 9 5 3" xfId="1705"/>
    <cellStyle name="常规 9 6" xfId="1706"/>
    <cellStyle name="常规 9 6 2" xfId="1707"/>
    <cellStyle name="常规 9 6 3" xfId="1708"/>
    <cellStyle name="常规 9 7" xfId="1709"/>
    <cellStyle name="常规 9 8" xfId="1710"/>
    <cellStyle name="Hyperlink" xfId="1711"/>
    <cellStyle name="好" xfId="1712"/>
    <cellStyle name="汇总" xfId="1713"/>
    <cellStyle name="货币 2" xfId="1714"/>
    <cellStyle name="货币 2 2" xfId="1715"/>
    <cellStyle name="货币 2 3" xfId="1716"/>
    <cellStyle name="货币 3" xfId="1717"/>
    <cellStyle name="货币 3 2" xfId="1718"/>
    <cellStyle name="货币 3 3" xfId="1719"/>
    <cellStyle name="货币 4" xfId="1720"/>
    <cellStyle name="货币 5" xfId="1721"/>
    <cellStyle name="计算" xfId="1722"/>
    <cellStyle name="检查单元格" xfId="1723"/>
    <cellStyle name="解释性文本" xfId="1724"/>
    <cellStyle name="警告文本" xfId="1725"/>
    <cellStyle name="链接单元格" xfId="1726"/>
    <cellStyle name="千位分隔 2" xfId="1727"/>
    <cellStyle name="千位分隔 2 10" xfId="1728"/>
    <cellStyle name="千位分隔 2 2" xfId="1729"/>
    <cellStyle name="千位分隔 2 2 2" xfId="1730"/>
    <cellStyle name="千位分隔 2 2 2 2" xfId="1731"/>
    <cellStyle name="千位分隔 2 2 2 2 2" xfId="1732"/>
    <cellStyle name="千位分隔 2 2 2 2 2 2" xfId="1733"/>
    <cellStyle name="千位分隔 2 2 2 2 2 2 2" xfId="1734"/>
    <cellStyle name="千位分隔 2 2 2 2 2 2 3" xfId="1735"/>
    <cellStyle name="千位分隔 2 2 2 2 2 3" xfId="1736"/>
    <cellStyle name="千位分隔 2 2 2 2 2 3 2" xfId="1737"/>
    <cellStyle name="千位分隔 2 2 2 2 2 3 3" xfId="1738"/>
    <cellStyle name="千位分隔 2 2 2 2 2 4" xfId="1739"/>
    <cellStyle name="千位分隔 2 2 2 2 2 4 2" xfId="1740"/>
    <cellStyle name="千位分隔 2 2 2 2 2 4 3" xfId="1741"/>
    <cellStyle name="千位分隔 2 2 2 2 2 5" xfId="1742"/>
    <cellStyle name="千位分隔 2 2 2 2 2 6" xfId="1743"/>
    <cellStyle name="千位分隔 2 2 2 2 3" xfId="1744"/>
    <cellStyle name="千位分隔 2 2 2 2 3 2" xfId="1745"/>
    <cellStyle name="千位分隔 2 2 2 2 3 3" xfId="1746"/>
    <cellStyle name="千位分隔 2 2 2 2 4" xfId="1747"/>
    <cellStyle name="千位分隔 2 2 2 2 4 2" xfId="1748"/>
    <cellStyle name="千位分隔 2 2 2 2 4 3" xfId="1749"/>
    <cellStyle name="千位分隔 2 2 2 2 5" xfId="1750"/>
    <cellStyle name="千位分隔 2 2 2 2 5 2" xfId="1751"/>
    <cellStyle name="千位分隔 2 2 2 2 5 3" xfId="1752"/>
    <cellStyle name="千位分隔 2 2 2 2 6" xfId="1753"/>
    <cellStyle name="千位分隔 2 2 2 2 7" xfId="1754"/>
    <cellStyle name="千位分隔 2 2 2 3" xfId="1755"/>
    <cellStyle name="千位分隔 2 2 2 3 2" xfId="1756"/>
    <cellStyle name="千位分隔 2 2 2 3 2 2" xfId="1757"/>
    <cellStyle name="千位分隔 2 2 2 3 2 3" xfId="1758"/>
    <cellStyle name="千位分隔 2 2 2 3 3" xfId="1759"/>
    <cellStyle name="千位分隔 2 2 2 3 3 2" xfId="1760"/>
    <cellStyle name="千位分隔 2 2 2 3 3 3" xfId="1761"/>
    <cellStyle name="千位分隔 2 2 2 3 4" xfId="1762"/>
    <cellStyle name="千位分隔 2 2 2 3 4 2" xfId="1763"/>
    <cellStyle name="千位分隔 2 2 2 3 4 3" xfId="1764"/>
    <cellStyle name="千位分隔 2 2 2 3 5" xfId="1765"/>
    <cellStyle name="千位分隔 2 2 2 3 6" xfId="1766"/>
    <cellStyle name="千位分隔 2 2 2 4" xfId="1767"/>
    <cellStyle name="千位分隔 2 2 2 4 2" xfId="1768"/>
    <cellStyle name="千位分隔 2 2 2 4 3" xfId="1769"/>
    <cellStyle name="千位分隔 2 2 2 5" xfId="1770"/>
    <cellStyle name="千位分隔 2 2 2 5 2" xfId="1771"/>
    <cellStyle name="千位分隔 2 2 2 5 3" xfId="1772"/>
    <cellStyle name="千位分隔 2 2 2 6" xfId="1773"/>
    <cellStyle name="千位分隔 2 2 2 6 2" xfId="1774"/>
    <cellStyle name="千位分隔 2 2 2 6 3" xfId="1775"/>
    <cellStyle name="千位分隔 2 2 2 7" xfId="1776"/>
    <cellStyle name="千位分隔 2 2 2 8" xfId="1777"/>
    <cellStyle name="千位分隔 2 2 3" xfId="1778"/>
    <cellStyle name="千位分隔 2 2 3 2" xfId="1779"/>
    <cellStyle name="千位分隔 2 2 3 2 2" xfId="1780"/>
    <cellStyle name="千位分隔 2 2 3 2 2 2" xfId="1781"/>
    <cellStyle name="千位分隔 2 2 3 2 2 2 2" xfId="1782"/>
    <cellStyle name="千位分隔 2 2 3 2 2 2 3" xfId="1783"/>
    <cellStyle name="千位分隔 2 2 3 2 2 3" xfId="1784"/>
    <cellStyle name="千位分隔 2 2 3 2 2 3 2" xfId="1785"/>
    <cellStyle name="千位分隔 2 2 3 2 2 3 3" xfId="1786"/>
    <cellStyle name="千位分隔 2 2 3 2 2 4" xfId="1787"/>
    <cellStyle name="千位分隔 2 2 3 2 2 4 2" xfId="1788"/>
    <cellStyle name="千位分隔 2 2 3 2 2 4 3" xfId="1789"/>
    <cellStyle name="千位分隔 2 2 3 2 2 5" xfId="1790"/>
    <cellStyle name="千位分隔 2 2 3 2 2 6" xfId="1791"/>
    <cellStyle name="千位分隔 2 2 3 2 3" xfId="1792"/>
    <cellStyle name="千位分隔 2 2 3 2 3 2" xfId="1793"/>
    <cellStyle name="千位分隔 2 2 3 2 3 3" xfId="1794"/>
    <cellStyle name="千位分隔 2 2 3 2 4" xfId="1795"/>
    <cellStyle name="千位分隔 2 2 3 2 4 2" xfId="1796"/>
    <cellStyle name="千位分隔 2 2 3 2 4 3" xfId="1797"/>
    <cellStyle name="千位分隔 2 2 3 2 5" xfId="1798"/>
    <cellStyle name="千位分隔 2 2 3 2 5 2" xfId="1799"/>
    <cellStyle name="千位分隔 2 2 3 2 5 3" xfId="1800"/>
    <cellStyle name="千位分隔 2 2 3 2 6" xfId="1801"/>
    <cellStyle name="千位分隔 2 2 3 2 7" xfId="1802"/>
    <cellStyle name="千位分隔 2 2 3 3" xfId="1803"/>
    <cellStyle name="千位分隔 2 2 3 3 2" xfId="1804"/>
    <cellStyle name="千位分隔 2 2 3 3 2 2" xfId="1805"/>
    <cellStyle name="千位分隔 2 2 3 3 2 3" xfId="1806"/>
    <cellStyle name="千位分隔 2 2 3 3 3" xfId="1807"/>
    <cellStyle name="千位分隔 2 2 3 3 3 2" xfId="1808"/>
    <cellStyle name="千位分隔 2 2 3 3 3 3" xfId="1809"/>
    <cellStyle name="千位分隔 2 2 3 3 4" xfId="1810"/>
    <cellStyle name="千位分隔 2 2 3 3 4 2" xfId="1811"/>
    <cellStyle name="千位分隔 2 2 3 3 4 3" xfId="1812"/>
    <cellStyle name="千位分隔 2 2 3 3 5" xfId="1813"/>
    <cellStyle name="千位分隔 2 2 3 3 6" xfId="1814"/>
    <cellStyle name="千位分隔 2 2 3 4" xfId="1815"/>
    <cellStyle name="千位分隔 2 2 3 4 2" xfId="1816"/>
    <cellStyle name="千位分隔 2 2 3 4 3" xfId="1817"/>
    <cellStyle name="千位分隔 2 2 3 5" xfId="1818"/>
    <cellStyle name="千位分隔 2 2 3 5 2" xfId="1819"/>
    <cellStyle name="千位分隔 2 2 3 5 3" xfId="1820"/>
    <cellStyle name="千位分隔 2 2 3 6" xfId="1821"/>
    <cellStyle name="千位分隔 2 2 3 6 2" xfId="1822"/>
    <cellStyle name="千位分隔 2 2 3 6 3" xfId="1823"/>
    <cellStyle name="千位分隔 2 2 3 7" xfId="1824"/>
    <cellStyle name="千位分隔 2 2 3 8" xfId="1825"/>
    <cellStyle name="千位分隔 2 2 4" xfId="1826"/>
    <cellStyle name="千位分隔 2 2 4 2" xfId="1827"/>
    <cellStyle name="千位分隔 2 2 4 2 2" xfId="1828"/>
    <cellStyle name="千位分隔 2 2 4 2 3" xfId="1829"/>
    <cellStyle name="千位分隔 2 2 4 3" xfId="1830"/>
    <cellStyle name="千位分隔 2 2 4 3 2" xfId="1831"/>
    <cellStyle name="千位分隔 2 2 4 3 3" xfId="1832"/>
    <cellStyle name="千位分隔 2 2 4 4" xfId="1833"/>
    <cellStyle name="千位分隔 2 2 4 4 2" xfId="1834"/>
    <cellStyle name="千位分隔 2 2 4 4 3" xfId="1835"/>
    <cellStyle name="千位分隔 2 2 4 5" xfId="1836"/>
    <cellStyle name="千位分隔 2 2 4 6" xfId="1837"/>
    <cellStyle name="千位分隔 2 2 5" xfId="1838"/>
    <cellStyle name="千位分隔 2 2 5 2" xfId="1839"/>
    <cellStyle name="千位分隔 2 2 5 3" xfId="1840"/>
    <cellStyle name="千位分隔 2 2 6" xfId="1841"/>
    <cellStyle name="千位分隔 2 2 6 2" xfId="1842"/>
    <cellStyle name="千位分隔 2 2 6 3" xfId="1843"/>
    <cellStyle name="千位分隔 2 2 7" xfId="1844"/>
    <cellStyle name="千位分隔 2 2 7 2" xfId="1845"/>
    <cellStyle name="千位分隔 2 2 7 3" xfId="1846"/>
    <cellStyle name="千位分隔 2 2 8" xfId="1847"/>
    <cellStyle name="千位分隔 2 2 9" xfId="1848"/>
    <cellStyle name="千位分隔 2 3" xfId="1849"/>
    <cellStyle name="千位分隔 2 3 2" xfId="1850"/>
    <cellStyle name="千位分隔 2 3 2 2" xfId="1851"/>
    <cellStyle name="千位分隔 2 3 2 2 2" xfId="1852"/>
    <cellStyle name="千位分隔 2 3 2 2 2 2" xfId="1853"/>
    <cellStyle name="千位分隔 2 3 2 2 2 3" xfId="1854"/>
    <cellStyle name="千位分隔 2 3 2 2 3" xfId="1855"/>
    <cellStyle name="千位分隔 2 3 2 2 3 2" xfId="1856"/>
    <cellStyle name="千位分隔 2 3 2 2 3 3" xfId="1857"/>
    <cellStyle name="千位分隔 2 3 2 2 4" xfId="1858"/>
    <cellStyle name="千位分隔 2 3 2 2 4 2" xfId="1859"/>
    <cellStyle name="千位分隔 2 3 2 2 4 3" xfId="1860"/>
    <cellStyle name="千位分隔 2 3 2 2 5" xfId="1861"/>
    <cellStyle name="千位分隔 2 3 2 2 6" xfId="1862"/>
    <cellStyle name="千位分隔 2 3 2 3" xfId="1863"/>
    <cellStyle name="千位分隔 2 3 2 3 2" xfId="1864"/>
    <cellStyle name="千位分隔 2 3 2 3 3" xfId="1865"/>
    <cellStyle name="千位分隔 2 3 2 4" xfId="1866"/>
    <cellStyle name="千位分隔 2 3 2 4 2" xfId="1867"/>
    <cellStyle name="千位分隔 2 3 2 4 3" xfId="1868"/>
    <cellStyle name="千位分隔 2 3 2 5" xfId="1869"/>
    <cellStyle name="千位分隔 2 3 2 5 2" xfId="1870"/>
    <cellStyle name="千位分隔 2 3 2 5 3" xfId="1871"/>
    <cellStyle name="千位分隔 2 3 2 6" xfId="1872"/>
    <cellStyle name="千位分隔 2 3 2 7" xfId="1873"/>
    <cellStyle name="千位分隔 2 3 3" xfId="1874"/>
    <cellStyle name="千位分隔 2 3 3 2" xfId="1875"/>
    <cellStyle name="千位分隔 2 3 3 2 2" xfId="1876"/>
    <cellStyle name="千位分隔 2 3 3 2 3" xfId="1877"/>
    <cellStyle name="千位分隔 2 3 3 3" xfId="1878"/>
    <cellStyle name="千位分隔 2 3 3 3 2" xfId="1879"/>
    <cellStyle name="千位分隔 2 3 3 3 3" xfId="1880"/>
    <cellStyle name="千位分隔 2 3 3 4" xfId="1881"/>
    <cellStyle name="千位分隔 2 3 3 4 2" xfId="1882"/>
    <cellStyle name="千位分隔 2 3 3 4 3" xfId="1883"/>
    <cellStyle name="千位分隔 2 3 3 5" xfId="1884"/>
    <cellStyle name="千位分隔 2 3 3 6" xfId="1885"/>
    <cellStyle name="千位分隔 2 3 4" xfId="1886"/>
    <cellStyle name="千位分隔 2 3 4 2" xfId="1887"/>
    <cellStyle name="千位分隔 2 3 4 3" xfId="1888"/>
    <cellStyle name="千位分隔 2 3 5" xfId="1889"/>
    <cellStyle name="千位分隔 2 3 5 2" xfId="1890"/>
    <cellStyle name="千位分隔 2 3 5 3" xfId="1891"/>
    <cellStyle name="千位分隔 2 3 6" xfId="1892"/>
    <cellStyle name="千位分隔 2 3 6 2" xfId="1893"/>
    <cellStyle name="千位分隔 2 3 6 3" xfId="1894"/>
    <cellStyle name="千位分隔 2 3 7" xfId="1895"/>
    <cellStyle name="千位分隔 2 3 8" xfId="1896"/>
    <cellStyle name="千位分隔 2 4" xfId="1897"/>
    <cellStyle name="千位分隔 2 4 2" xfId="1898"/>
    <cellStyle name="千位分隔 2 4 2 2" xfId="1899"/>
    <cellStyle name="千位分隔 2 4 2 2 2" xfId="1900"/>
    <cellStyle name="千位分隔 2 4 2 2 2 2" xfId="1901"/>
    <cellStyle name="千位分隔 2 4 2 2 2 3" xfId="1902"/>
    <cellStyle name="千位分隔 2 4 2 2 3" xfId="1903"/>
    <cellStyle name="千位分隔 2 4 2 2 3 2" xfId="1904"/>
    <cellStyle name="千位分隔 2 4 2 2 3 3" xfId="1905"/>
    <cellStyle name="千位分隔 2 4 2 2 4" xfId="1906"/>
    <cellStyle name="千位分隔 2 4 2 2 4 2" xfId="1907"/>
    <cellStyle name="千位分隔 2 4 2 2 4 3" xfId="1908"/>
    <cellStyle name="千位分隔 2 4 2 2 5" xfId="1909"/>
    <cellStyle name="千位分隔 2 4 2 2 6" xfId="1910"/>
    <cellStyle name="千位分隔 2 4 2 3" xfId="1911"/>
    <cellStyle name="千位分隔 2 4 2 3 2" xfId="1912"/>
    <cellStyle name="千位分隔 2 4 2 3 3" xfId="1913"/>
    <cellStyle name="千位分隔 2 4 2 4" xfId="1914"/>
    <cellStyle name="千位分隔 2 4 2 4 2" xfId="1915"/>
    <cellStyle name="千位分隔 2 4 2 4 3" xfId="1916"/>
    <cellStyle name="千位分隔 2 4 2 5" xfId="1917"/>
    <cellStyle name="千位分隔 2 4 2 5 2" xfId="1918"/>
    <cellStyle name="千位分隔 2 4 2 5 3" xfId="1919"/>
    <cellStyle name="千位分隔 2 4 2 6" xfId="1920"/>
    <cellStyle name="千位分隔 2 4 2 7" xfId="1921"/>
    <cellStyle name="千位分隔 2 4 3" xfId="1922"/>
    <cellStyle name="千位分隔 2 4 3 2" xfId="1923"/>
    <cellStyle name="千位分隔 2 4 3 2 2" xfId="1924"/>
    <cellStyle name="千位分隔 2 4 3 2 3" xfId="1925"/>
    <cellStyle name="千位分隔 2 4 3 3" xfId="1926"/>
    <cellStyle name="千位分隔 2 4 3 3 2" xfId="1927"/>
    <cellStyle name="千位分隔 2 4 3 3 3" xfId="1928"/>
    <cellStyle name="千位分隔 2 4 3 4" xfId="1929"/>
    <cellStyle name="千位分隔 2 4 3 4 2" xfId="1930"/>
    <cellStyle name="千位分隔 2 4 3 4 3" xfId="1931"/>
    <cellStyle name="千位分隔 2 4 3 5" xfId="1932"/>
    <cellStyle name="千位分隔 2 4 3 6" xfId="1933"/>
    <cellStyle name="千位分隔 2 4 4" xfId="1934"/>
    <cellStyle name="千位分隔 2 4 4 2" xfId="1935"/>
    <cellStyle name="千位分隔 2 4 4 3" xfId="1936"/>
    <cellStyle name="千位分隔 2 4 5" xfId="1937"/>
    <cellStyle name="千位分隔 2 4 5 2" xfId="1938"/>
    <cellStyle name="千位分隔 2 4 5 3" xfId="1939"/>
    <cellStyle name="千位分隔 2 4 6" xfId="1940"/>
    <cellStyle name="千位分隔 2 4 6 2" xfId="1941"/>
    <cellStyle name="千位分隔 2 4 6 3" xfId="1942"/>
    <cellStyle name="千位分隔 2 4 7" xfId="1943"/>
    <cellStyle name="千位分隔 2 4 8" xfId="1944"/>
    <cellStyle name="千位分隔 2 5" xfId="1945"/>
    <cellStyle name="千位分隔 2 5 2" xfId="1946"/>
    <cellStyle name="千位分隔 2 5 2 2" xfId="1947"/>
    <cellStyle name="千位分隔 2 5 2 3" xfId="1948"/>
    <cellStyle name="千位分隔 2 5 3" xfId="1949"/>
    <cellStyle name="千位分隔 2 5 3 2" xfId="1950"/>
    <cellStyle name="千位分隔 2 5 3 3" xfId="1951"/>
    <cellStyle name="千位分隔 2 5 4" xfId="1952"/>
    <cellStyle name="千位分隔 2 5 4 2" xfId="1953"/>
    <cellStyle name="千位分隔 2 5 4 3" xfId="1954"/>
    <cellStyle name="千位分隔 2 5 5" xfId="1955"/>
    <cellStyle name="千位分隔 2 5 6" xfId="1956"/>
    <cellStyle name="千位分隔 2 6" xfId="1957"/>
    <cellStyle name="千位分隔 2 6 2" xfId="1958"/>
    <cellStyle name="千位分隔 2 6 3" xfId="1959"/>
    <cellStyle name="千位分隔 2 7" xfId="1960"/>
    <cellStyle name="千位分隔 2 7 2" xfId="1961"/>
    <cellStyle name="千位分隔 2 7 3" xfId="1962"/>
    <cellStyle name="千位分隔 2 8" xfId="1963"/>
    <cellStyle name="千位分隔 2 8 2" xfId="1964"/>
    <cellStyle name="千位分隔 2 8 3" xfId="1965"/>
    <cellStyle name="千位分隔 2 9" xfId="1966"/>
    <cellStyle name="强调文字颜色 1" xfId="1967"/>
    <cellStyle name="强调文字颜色 2" xfId="1968"/>
    <cellStyle name="强调文字颜色 3" xfId="1969"/>
    <cellStyle name="强调文字颜色 4" xfId="1970"/>
    <cellStyle name="强调文字颜色 5" xfId="1971"/>
    <cellStyle name="强调文字颜色 6" xfId="1972"/>
    <cellStyle name="适中" xfId="1973"/>
    <cellStyle name="输出" xfId="1974"/>
    <cellStyle name="输入" xfId="1975"/>
    <cellStyle name="样式 1" xfId="1976"/>
    <cellStyle name="样式 1 10" xfId="1977"/>
    <cellStyle name="样式 1 10 2" xfId="1978"/>
    <cellStyle name="样式 1 10 3" xfId="1979"/>
    <cellStyle name="样式 1 2" xfId="1980"/>
    <cellStyle name="样式 1 2 10" xfId="1981"/>
    <cellStyle name="样式 1 2 10 2" xfId="1982"/>
    <cellStyle name="样式 1 2 10 3" xfId="1983"/>
    <cellStyle name="样式 1 2 2" xfId="1984"/>
    <cellStyle name="样式 1 2 2 2" xfId="1985"/>
    <cellStyle name="样式 1 2 2 2 2" xfId="1986"/>
    <cellStyle name="样式 1 2 2 2 3" xfId="1987"/>
    <cellStyle name="样式 1 2 2 3" xfId="1988"/>
    <cellStyle name="样式 1 2 2 3 2" xfId="1989"/>
    <cellStyle name="样式 1 2 2 3 3" xfId="1990"/>
    <cellStyle name="样式 1 2 2 4" xfId="1991"/>
    <cellStyle name="样式 1 2 2 4 2" xfId="1992"/>
    <cellStyle name="样式 1 2 2 4 3" xfId="1993"/>
    <cellStyle name="样式 1 2 2 5" xfId="1994"/>
    <cellStyle name="样式 1 2 2 5 2" xfId="1995"/>
    <cellStyle name="样式 1 2 2 5 3" xfId="1996"/>
    <cellStyle name="样式 1 2 2 6" xfId="1997"/>
    <cellStyle name="样式 1 2 2 6 2" xfId="1998"/>
    <cellStyle name="样式 1 2 2 6 3" xfId="1999"/>
    <cellStyle name="样式 1 2 2 7" xfId="2000"/>
    <cellStyle name="样式 1 2 2 7 2" xfId="2001"/>
    <cellStyle name="样式 1 2 2 7 3" xfId="2002"/>
    <cellStyle name="样式 1 2 2 8" xfId="2003"/>
    <cellStyle name="样式 1 2 2 8 2" xfId="2004"/>
    <cellStyle name="样式 1 2 2 8 3" xfId="2005"/>
    <cellStyle name="样式 1 2 2 9" xfId="2006"/>
    <cellStyle name="样式 1 2 2 9 2" xfId="2007"/>
    <cellStyle name="样式 1 2 2 9 3" xfId="2008"/>
    <cellStyle name="样式 1 2 3" xfId="2009"/>
    <cellStyle name="样式 1 2 3 2" xfId="2010"/>
    <cellStyle name="样式 1 2 3 3" xfId="2011"/>
    <cellStyle name="样式 1 2 4" xfId="2012"/>
    <cellStyle name="样式 1 2 4 2" xfId="2013"/>
    <cellStyle name="样式 1 2 4 3" xfId="2014"/>
    <cellStyle name="样式 1 2 5" xfId="2015"/>
    <cellStyle name="样式 1 2 5 2" xfId="2016"/>
    <cellStyle name="样式 1 2 5 3" xfId="2017"/>
    <cellStyle name="样式 1 2 6" xfId="2018"/>
    <cellStyle name="样式 1 2 6 2" xfId="2019"/>
    <cellStyle name="样式 1 2 6 3" xfId="2020"/>
    <cellStyle name="样式 1 2 7" xfId="2021"/>
    <cellStyle name="样式 1 2 7 2" xfId="2022"/>
    <cellStyle name="样式 1 2 7 3" xfId="2023"/>
    <cellStyle name="样式 1 2 8" xfId="2024"/>
    <cellStyle name="样式 1 2 8 2" xfId="2025"/>
    <cellStyle name="样式 1 2 8 3" xfId="2026"/>
    <cellStyle name="样式 1 2 9" xfId="2027"/>
    <cellStyle name="样式 1 2 9 2" xfId="2028"/>
    <cellStyle name="样式 1 2 9 3" xfId="2029"/>
    <cellStyle name="样式 1 3" xfId="2030"/>
    <cellStyle name="样式 1 3 2" xfId="2031"/>
    <cellStyle name="样式 1 3 3" xfId="2032"/>
    <cellStyle name="样式 1 4" xfId="2033"/>
    <cellStyle name="样式 1 4 2" xfId="2034"/>
    <cellStyle name="样式 1 4 3" xfId="2035"/>
    <cellStyle name="样式 1 5" xfId="2036"/>
    <cellStyle name="样式 1 5 2" xfId="2037"/>
    <cellStyle name="样式 1 5 3" xfId="2038"/>
    <cellStyle name="样式 1 6" xfId="2039"/>
    <cellStyle name="样式 1 6 2" xfId="2040"/>
    <cellStyle name="样式 1 6 3" xfId="2041"/>
    <cellStyle name="样式 1 7" xfId="2042"/>
    <cellStyle name="样式 1 7 2" xfId="2043"/>
    <cellStyle name="样式 1 7 3" xfId="2044"/>
    <cellStyle name="样式 1 8" xfId="2045"/>
    <cellStyle name="样式 1 8 2" xfId="2046"/>
    <cellStyle name="样式 1 8 3" xfId="2047"/>
    <cellStyle name="样式 1 9" xfId="2048"/>
    <cellStyle name="样式 1 9 2" xfId="2049"/>
    <cellStyle name="样式 1 9 3" xfId="2050"/>
    <cellStyle name="Followed Hyperlink" xfId="2051"/>
    <cellStyle name="注释" xfId="20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sheetPr>
    <tabColor theme="7"/>
  </sheetPr>
  <dimension ref="A1:O54"/>
  <sheetViews>
    <sheetView zoomScalePageLayoutView="0" workbookViewId="0" topLeftCell="A17">
      <selection activeCell="F24" sqref="F24"/>
    </sheetView>
  </sheetViews>
  <sheetFormatPr defaultColWidth="9.00390625" defaultColWidthPt="54" defaultRowHeight="13.5"/>
  <cols>
    <col min="1" max="1" width="2.375" widthPt="14.25" style="69" customWidth="1"/>
    <col min="2" max="2" width="8.125" widthPt="48.75" style="69" customWidth="1"/>
    <col min="3" max="3" width="14.625" widthPt="87.75" style="69" customWidth="1"/>
    <col min="4" max="4" width="19.00390625" widthPt="114" style="69" customWidth="1"/>
    <col min="5" max="5" width="16.375" widthPt="98.25" style="69" customWidth="1"/>
    <col min="6" max="6" width="19.875" widthPt="119.25" style="70" customWidth="1"/>
    <col min="7" max="7" width="9.00390625" widthPt="54" style="69" customWidth="1"/>
    <col min="8" max="8" width="7.50390625" widthPt="45" style="69" customWidth="1"/>
    <col min="9" max="9" width="7.25390625" widthPt="43.5" style="69" customWidth="1"/>
    <col min="10" max="10" width="6.375" widthPt="38.25" style="69" customWidth="1"/>
    <col min="11" max="11" width="7.75390625" widthPt="46.5" style="69" customWidth="1"/>
    <col min="12" max="12" width="6.375" widthPt="38.25" style="69" customWidth="1"/>
    <col min="13" max="13" width="19.75390625" widthPt="118.5" style="69" customWidth="1"/>
    <col min="14" max="14" width="5.875" widthPt="35.25" style="69" customWidth="1"/>
    <col min="15" max="15" width="4.875" widthPt="29.25" style="71" customWidth="1"/>
    <col min="16" max="16384" width="9.00390625" widthPt="54" style="69" customWidth="1"/>
  </cols>
  <sheetData>
    <row r="1" spans="1:15" ht="48" customHeight="1">
      <c r="A1" s="180" t="s">
        <v>0</v>
      </c>
      <c r="B1" s="180"/>
      <c r="C1" s="180"/>
      <c r="D1" s="180"/>
      <c r="E1" s="180"/>
      <c r="F1" s="180"/>
      <c r="G1" s="180"/>
      <c r="H1" s="180"/>
      <c r="I1" s="180"/>
      <c r="J1" s="180"/>
      <c r="K1" s="180"/>
      <c r="L1" s="180"/>
      <c r="M1" s="180"/>
      <c r="N1" s="180"/>
      <c r="O1" s="181"/>
    </row>
    <row r="2" spans="1:15" s="61" customFormat="1" ht="24" customHeight="1">
      <c r="A2" s="166" t="s">
        <v>1</v>
      </c>
      <c r="B2" s="166" t="s">
        <v>2</v>
      </c>
      <c r="C2" s="166" t="s">
        <v>3</v>
      </c>
      <c r="D2" s="166" t="s">
        <v>4</v>
      </c>
      <c r="E2" s="166" t="s">
        <v>5</v>
      </c>
      <c r="F2" s="166" t="s">
        <v>6</v>
      </c>
      <c r="G2" s="182" t="s">
        <v>7</v>
      </c>
      <c r="H2" s="183"/>
      <c r="I2" s="183"/>
      <c r="J2" s="183"/>
      <c r="K2" s="183"/>
      <c r="L2" s="184"/>
      <c r="M2" s="166" t="s">
        <v>8</v>
      </c>
      <c r="N2" s="166" t="s">
        <v>9</v>
      </c>
      <c r="O2" s="175" t="s">
        <v>10</v>
      </c>
    </row>
    <row r="3" spans="1:15" s="62" customFormat="1" ht="24" customHeight="1">
      <c r="A3" s="167"/>
      <c r="B3" s="167"/>
      <c r="C3" s="167"/>
      <c r="D3" s="167"/>
      <c r="E3" s="167"/>
      <c r="F3" s="167"/>
      <c r="G3" s="72" t="s">
        <v>11</v>
      </c>
      <c r="H3" s="72" t="s">
        <v>12</v>
      </c>
      <c r="I3" s="72" t="s">
        <v>13</v>
      </c>
      <c r="J3" s="72" t="s">
        <v>14</v>
      </c>
      <c r="K3" s="72" t="s">
        <v>15</v>
      </c>
      <c r="L3" s="72" t="s">
        <v>16</v>
      </c>
      <c r="M3" s="167"/>
      <c r="N3" s="167"/>
      <c r="O3" s="176"/>
    </row>
    <row r="4" spans="1:15" s="63" customFormat="1" ht="33.75" customHeight="1">
      <c r="A4" s="73">
        <v>1</v>
      </c>
      <c r="B4" s="168" t="s">
        <v>17</v>
      </c>
      <c r="C4" s="74" t="s">
        <v>18</v>
      </c>
      <c r="D4" s="74" t="s">
        <v>19</v>
      </c>
      <c r="E4" s="75" t="s">
        <v>20</v>
      </c>
      <c r="F4" s="76" t="s">
        <v>21</v>
      </c>
      <c r="G4" s="76">
        <v>1800</v>
      </c>
      <c r="H4" s="75"/>
      <c r="I4" s="75">
        <v>1800</v>
      </c>
      <c r="J4" s="75"/>
      <c r="K4" s="75"/>
      <c r="L4" s="75"/>
      <c r="M4" s="132" t="s">
        <v>22</v>
      </c>
      <c r="N4" s="73" t="s">
        <v>23</v>
      </c>
      <c r="O4" s="133"/>
    </row>
    <row r="5" spans="1:15" s="63" customFormat="1" ht="33.75" customHeight="1">
      <c r="A5" s="73">
        <v>2</v>
      </c>
      <c r="B5" s="168"/>
      <c r="C5" s="74" t="s">
        <v>18</v>
      </c>
      <c r="D5" s="74" t="s">
        <v>24</v>
      </c>
      <c r="E5" s="75" t="s">
        <v>20</v>
      </c>
      <c r="F5" s="76" t="s">
        <v>25</v>
      </c>
      <c r="G5" s="76">
        <v>200</v>
      </c>
      <c r="H5" s="75"/>
      <c r="I5" s="75">
        <v>200</v>
      </c>
      <c r="J5" s="75"/>
      <c r="K5" s="75"/>
      <c r="L5" s="75"/>
      <c r="M5" s="132" t="s">
        <v>22</v>
      </c>
      <c r="N5" s="73" t="s">
        <v>23</v>
      </c>
      <c r="O5" s="133"/>
    </row>
    <row r="6" spans="1:15" s="63" customFormat="1" ht="33.75" customHeight="1">
      <c r="A6" s="73">
        <v>3</v>
      </c>
      <c r="B6" s="168"/>
      <c r="C6" s="74" t="s">
        <v>26</v>
      </c>
      <c r="D6" s="74" t="s">
        <v>27</v>
      </c>
      <c r="E6" s="75" t="s">
        <v>20</v>
      </c>
      <c r="F6" s="77" t="s">
        <v>28</v>
      </c>
      <c r="G6" s="77">
        <v>165</v>
      </c>
      <c r="H6" s="75">
        <v>165</v>
      </c>
      <c r="I6" s="75"/>
      <c r="J6" s="75"/>
      <c r="K6" s="75"/>
      <c r="L6" s="75"/>
      <c r="M6" s="132" t="s">
        <v>22</v>
      </c>
      <c r="N6" s="73" t="s">
        <v>23</v>
      </c>
      <c r="O6" s="133"/>
    </row>
    <row r="7" spans="1:15" s="63" customFormat="1" ht="33.75" customHeight="1">
      <c r="A7" s="73">
        <v>4</v>
      </c>
      <c r="B7" s="168"/>
      <c r="C7" s="74" t="s">
        <v>26</v>
      </c>
      <c r="D7" s="74" t="s">
        <v>29</v>
      </c>
      <c r="E7" s="75" t="s">
        <v>20</v>
      </c>
      <c r="F7" s="77" t="s">
        <v>30</v>
      </c>
      <c r="G7" s="76">
        <v>760</v>
      </c>
      <c r="H7" s="75">
        <v>760</v>
      </c>
      <c r="I7" s="75"/>
      <c r="J7" s="75"/>
      <c r="K7" s="75"/>
      <c r="L7" s="75"/>
      <c r="M7" s="132" t="s">
        <v>31</v>
      </c>
      <c r="N7" s="73" t="s">
        <v>23</v>
      </c>
      <c r="O7" s="133"/>
    </row>
    <row r="8" spans="1:15" s="63" customFormat="1" ht="33.75" customHeight="1">
      <c r="A8" s="73">
        <v>5</v>
      </c>
      <c r="B8" s="168"/>
      <c r="C8" s="74" t="s">
        <v>26</v>
      </c>
      <c r="D8" s="74" t="s">
        <v>32</v>
      </c>
      <c r="E8" s="75" t="s">
        <v>20</v>
      </c>
      <c r="F8" s="76" t="s">
        <v>33</v>
      </c>
      <c r="G8" s="76">
        <v>339</v>
      </c>
      <c r="H8" s="75">
        <v>339</v>
      </c>
      <c r="I8" s="75"/>
      <c r="J8" s="75"/>
      <c r="K8" s="75"/>
      <c r="L8" s="75"/>
      <c r="M8" s="132" t="s">
        <v>34</v>
      </c>
      <c r="N8" s="73" t="s">
        <v>23</v>
      </c>
      <c r="O8" s="133"/>
    </row>
    <row r="9" spans="1:15" s="63" customFormat="1" ht="33.75" customHeight="1">
      <c r="A9" s="73">
        <v>6</v>
      </c>
      <c r="B9" s="168"/>
      <c r="C9" s="74" t="s">
        <v>26</v>
      </c>
      <c r="D9" s="74" t="s">
        <v>35</v>
      </c>
      <c r="E9" s="75" t="s">
        <v>20</v>
      </c>
      <c r="F9" s="77" t="s">
        <v>36</v>
      </c>
      <c r="G9" s="77">
        <v>20</v>
      </c>
      <c r="H9" s="75">
        <v>20</v>
      </c>
      <c r="I9" s="75"/>
      <c r="J9" s="75"/>
      <c r="K9" s="75"/>
      <c r="L9" s="75"/>
      <c r="M9" s="132" t="s">
        <v>22</v>
      </c>
      <c r="N9" s="73" t="s">
        <v>23</v>
      </c>
      <c r="O9" s="133"/>
    </row>
    <row r="10" spans="1:15" s="63" customFormat="1" ht="33.75" customHeight="1">
      <c r="A10" s="73">
        <v>7</v>
      </c>
      <c r="B10" s="168"/>
      <c r="C10" s="74" t="s">
        <v>37</v>
      </c>
      <c r="D10" s="74" t="s">
        <v>38</v>
      </c>
      <c r="E10" s="75" t="s">
        <v>20</v>
      </c>
      <c r="F10" s="78" t="s">
        <v>39</v>
      </c>
      <c r="G10" s="79">
        <v>600</v>
      </c>
      <c r="H10" s="75">
        <v>600</v>
      </c>
      <c r="I10" s="75"/>
      <c r="J10" s="75"/>
      <c r="K10" s="75"/>
      <c r="L10" s="75"/>
      <c r="M10" s="132" t="s">
        <v>40</v>
      </c>
      <c r="N10" s="73" t="s">
        <v>23</v>
      </c>
      <c r="O10" s="133"/>
    </row>
    <row r="11" spans="1:15" s="63" customFormat="1" ht="33.75" customHeight="1">
      <c r="A11" s="73">
        <v>8</v>
      </c>
      <c r="B11" s="168"/>
      <c r="C11" s="74" t="s">
        <v>37</v>
      </c>
      <c r="D11" s="74" t="s">
        <v>24</v>
      </c>
      <c r="E11" s="75" t="s">
        <v>20</v>
      </c>
      <c r="F11" s="76" t="s">
        <v>25</v>
      </c>
      <c r="G11" s="79">
        <v>180</v>
      </c>
      <c r="H11" s="75">
        <v>180</v>
      </c>
      <c r="I11" s="75"/>
      <c r="J11" s="75"/>
      <c r="K11" s="75"/>
      <c r="L11" s="75"/>
      <c r="M11" s="132" t="s">
        <v>22</v>
      </c>
      <c r="N11" s="73" t="s">
        <v>23</v>
      </c>
      <c r="O11" s="133"/>
    </row>
    <row r="12" spans="1:15" s="63" customFormat="1" ht="33.75" customHeight="1">
      <c r="A12" s="73">
        <v>9</v>
      </c>
      <c r="B12" s="168"/>
      <c r="C12" s="74" t="s">
        <v>41</v>
      </c>
      <c r="D12" s="74" t="s">
        <v>42</v>
      </c>
      <c r="E12" s="75" t="s">
        <v>20</v>
      </c>
      <c r="F12" s="77"/>
      <c r="G12" s="79">
        <v>21.6</v>
      </c>
      <c r="H12" s="75"/>
      <c r="I12" s="75">
        <v>21.6</v>
      </c>
      <c r="J12" s="75"/>
      <c r="K12" s="75"/>
      <c r="L12" s="75"/>
      <c r="M12" s="132" t="s">
        <v>43</v>
      </c>
      <c r="N12" s="73" t="s">
        <v>23</v>
      </c>
      <c r="O12" s="133"/>
    </row>
    <row r="13" spans="1:15" s="63" customFormat="1" ht="33.75" customHeight="1">
      <c r="A13" s="73">
        <v>10</v>
      </c>
      <c r="B13" s="168"/>
      <c r="C13" s="74" t="s">
        <v>44</v>
      </c>
      <c r="D13" s="74" t="s">
        <v>45</v>
      </c>
      <c r="E13" s="75" t="s">
        <v>20</v>
      </c>
      <c r="F13" s="74" t="s">
        <v>46</v>
      </c>
      <c r="G13" s="79">
        <v>141.44</v>
      </c>
      <c r="H13" s="79"/>
      <c r="I13" s="74">
        <v>127.3</v>
      </c>
      <c r="J13" s="74"/>
      <c r="K13" s="74">
        <v>14.14</v>
      </c>
      <c r="L13" s="74"/>
      <c r="M13" s="132" t="s">
        <v>47</v>
      </c>
      <c r="N13" s="73" t="s">
        <v>23</v>
      </c>
      <c r="O13" s="133"/>
    </row>
    <row r="14" spans="1:15" s="63" customFormat="1" ht="33.75" customHeight="1">
      <c r="A14" s="73">
        <v>11</v>
      </c>
      <c r="B14" s="168"/>
      <c r="C14" s="74" t="s">
        <v>48</v>
      </c>
      <c r="D14" s="74" t="s">
        <v>45</v>
      </c>
      <c r="E14" s="75" t="s">
        <v>20</v>
      </c>
      <c r="F14" s="74" t="s">
        <v>46</v>
      </c>
      <c r="G14" s="79">
        <v>100</v>
      </c>
      <c r="H14" s="79">
        <v>100</v>
      </c>
      <c r="I14" s="74"/>
      <c r="K14" s="74"/>
      <c r="L14" s="74"/>
      <c r="M14" s="132" t="s">
        <v>47</v>
      </c>
      <c r="N14" s="73" t="s">
        <v>23</v>
      </c>
      <c r="O14" s="133"/>
    </row>
    <row r="15" spans="1:15" s="63" customFormat="1" ht="33.75" customHeight="1">
      <c r="A15" s="73">
        <v>13</v>
      </c>
      <c r="B15" s="168"/>
      <c r="C15" s="74" t="s">
        <v>49</v>
      </c>
      <c r="D15" s="74" t="s">
        <v>50</v>
      </c>
      <c r="E15" s="75" t="s">
        <v>20</v>
      </c>
      <c r="F15" s="77"/>
      <c r="G15" s="79">
        <v>1000</v>
      </c>
      <c r="H15" s="75"/>
      <c r="I15" s="75"/>
      <c r="J15" s="75"/>
      <c r="K15" s="75">
        <v>1000</v>
      </c>
      <c r="L15" s="74"/>
      <c r="M15" s="132" t="s">
        <v>43</v>
      </c>
      <c r="N15" s="73" t="s">
        <v>23</v>
      </c>
      <c r="O15" s="133"/>
    </row>
    <row r="16" spans="1:15" s="63" customFormat="1" ht="33.75" customHeight="1">
      <c r="A16" s="73">
        <v>14</v>
      </c>
      <c r="B16" s="168"/>
      <c r="C16" s="74" t="s">
        <v>51</v>
      </c>
      <c r="D16" s="74" t="s">
        <v>19</v>
      </c>
      <c r="E16" s="75" t="s">
        <v>20</v>
      </c>
      <c r="F16" s="74"/>
      <c r="G16" s="79">
        <v>50</v>
      </c>
      <c r="H16" s="79"/>
      <c r="I16" s="74"/>
      <c r="J16" s="74">
        <v>50</v>
      </c>
      <c r="K16" s="75"/>
      <c r="L16" s="74"/>
      <c r="M16" s="132" t="s">
        <v>52</v>
      </c>
      <c r="N16" s="73" t="s">
        <v>23</v>
      </c>
      <c r="O16" s="133"/>
    </row>
    <row r="17" spans="1:15" s="63" customFormat="1" ht="21.75" customHeight="1">
      <c r="A17" s="73"/>
      <c r="B17" s="185" t="s">
        <v>11</v>
      </c>
      <c r="C17" s="186"/>
      <c r="D17" s="186"/>
      <c r="E17" s="186"/>
      <c r="F17" s="187"/>
      <c r="G17" s="80">
        <v>5377.04</v>
      </c>
      <c r="H17" s="80">
        <f>SUM(H4:H16)</f>
        <v>2164</v>
      </c>
      <c r="I17" s="80">
        <f>SUM(I4:I16)</f>
        <v>2148.9</v>
      </c>
      <c r="J17" s="80">
        <f>SUM(J4:J16)</f>
        <v>50</v>
      </c>
      <c r="K17" s="80">
        <f>SUM(K4:K16)</f>
        <v>1014.14</v>
      </c>
      <c r="L17" s="80"/>
      <c r="M17" s="132"/>
      <c r="N17" s="73"/>
      <c r="O17" s="133"/>
    </row>
    <row r="18" spans="1:15" s="64" customFormat="1" ht="69" customHeight="1">
      <c r="A18" s="81">
        <v>1</v>
      </c>
      <c r="B18" s="169" t="s">
        <v>53</v>
      </c>
      <c r="C18" s="74" t="s">
        <v>54</v>
      </c>
      <c r="D18" s="74" t="s">
        <v>55</v>
      </c>
      <c r="E18" s="74" t="s">
        <v>20</v>
      </c>
      <c r="F18" s="74" t="s">
        <v>56</v>
      </c>
      <c r="G18" s="75">
        <v>896.5</v>
      </c>
      <c r="H18" s="75">
        <v>349</v>
      </c>
      <c r="I18" s="75">
        <v>547.5</v>
      </c>
      <c r="J18" s="75"/>
      <c r="K18" s="75"/>
      <c r="L18" s="75"/>
      <c r="M18" s="134" t="s">
        <v>57</v>
      </c>
      <c r="N18" s="74" t="s">
        <v>58</v>
      </c>
      <c r="O18" s="135" t="s">
        <v>59</v>
      </c>
    </row>
    <row r="19" spans="1:15" s="64" customFormat="1" ht="69" customHeight="1">
      <c r="A19" s="81"/>
      <c r="B19" s="170"/>
      <c r="C19" s="74" t="s">
        <v>60</v>
      </c>
      <c r="D19" s="74" t="s">
        <v>61</v>
      </c>
      <c r="E19" s="74" t="s">
        <v>20</v>
      </c>
      <c r="F19" s="74" t="s">
        <v>62</v>
      </c>
      <c r="G19" s="75">
        <v>752.29</v>
      </c>
      <c r="H19" s="75">
        <v>752.29</v>
      </c>
      <c r="I19" s="75"/>
      <c r="J19" s="75"/>
      <c r="K19" s="75"/>
      <c r="L19" s="75"/>
      <c r="M19" s="74" t="s">
        <v>63</v>
      </c>
      <c r="N19" s="74" t="s">
        <v>64</v>
      </c>
      <c r="O19" s="135" t="s">
        <v>65</v>
      </c>
    </row>
    <row r="20" spans="1:15" s="64" customFormat="1" ht="69" customHeight="1">
      <c r="A20" s="81"/>
      <c r="B20" s="170"/>
      <c r="C20" s="74" t="s">
        <v>66</v>
      </c>
      <c r="D20" s="74" t="s">
        <v>67</v>
      </c>
      <c r="E20" s="74" t="s">
        <v>20</v>
      </c>
      <c r="F20" s="74" t="s">
        <v>68</v>
      </c>
      <c r="G20" s="75">
        <v>220</v>
      </c>
      <c r="H20" s="75">
        <v>220</v>
      </c>
      <c r="I20" s="75"/>
      <c r="J20" s="75" t="s">
        <v>69</v>
      </c>
      <c r="K20" s="75"/>
      <c r="L20" s="75"/>
      <c r="M20" s="74" t="s">
        <v>70</v>
      </c>
      <c r="N20" s="74" t="s">
        <v>58</v>
      </c>
      <c r="O20" s="135" t="s">
        <v>59</v>
      </c>
    </row>
    <row r="21" spans="1:15" s="64" customFormat="1" ht="69" customHeight="1">
      <c r="A21" s="81"/>
      <c r="B21" s="170"/>
      <c r="C21" s="74" t="s">
        <v>60</v>
      </c>
      <c r="D21" s="74" t="s">
        <v>71</v>
      </c>
      <c r="E21" s="74" t="s">
        <v>20</v>
      </c>
      <c r="F21" s="74" t="s">
        <v>72</v>
      </c>
      <c r="G21" s="75">
        <v>1035</v>
      </c>
      <c r="H21" s="75">
        <v>1035</v>
      </c>
      <c r="I21" s="75"/>
      <c r="J21" s="75"/>
      <c r="K21" s="75"/>
      <c r="L21" s="75"/>
      <c r="M21" s="74" t="s">
        <v>73</v>
      </c>
      <c r="N21" s="74" t="s">
        <v>58</v>
      </c>
      <c r="O21" s="135" t="s">
        <v>74</v>
      </c>
    </row>
    <row r="22" spans="1:15" s="64" customFormat="1" ht="56.25" customHeight="1">
      <c r="A22" s="81">
        <v>2</v>
      </c>
      <c r="B22" s="171"/>
      <c r="C22" s="74" t="s">
        <v>60</v>
      </c>
      <c r="D22" s="74" t="s">
        <v>75</v>
      </c>
      <c r="E22" s="74" t="s">
        <v>20</v>
      </c>
      <c r="F22" s="74" t="s">
        <v>76</v>
      </c>
      <c r="G22" s="75">
        <v>290</v>
      </c>
      <c r="H22" s="75">
        <v>290</v>
      </c>
      <c r="I22" s="75"/>
      <c r="J22" s="75"/>
      <c r="K22" s="75"/>
      <c r="L22" s="75"/>
      <c r="M22" s="74" t="s">
        <v>77</v>
      </c>
      <c r="N22" s="74" t="s">
        <v>58</v>
      </c>
      <c r="O22" s="135" t="s">
        <v>74</v>
      </c>
    </row>
    <row r="23" spans="1:15" s="64" customFormat="1" ht="21.75" customHeight="1">
      <c r="A23" s="82"/>
      <c r="B23" s="188" t="s">
        <v>11</v>
      </c>
      <c r="C23" s="189"/>
      <c r="D23" s="189"/>
      <c r="E23" s="189"/>
      <c r="F23" s="190"/>
      <c r="G23" s="83">
        <f aca="true" t="shared" si="0" ref="G23:L23">SUM(G18:G22)</f>
        <v>3193.79</v>
      </c>
      <c r="H23" s="83">
        <f t="shared" si="0"/>
        <v>2646.29</v>
      </c>
      <c r="I23" s="83">
        <f t="shared" si="0"/>
        <v>547.5</v>
      </c>
      <c r="J23" s="83">
        <f t="shared" si="0"/>
        <v>0</v>
      </c>
      <c r="K23" s="83">
        <f t="shared" si="0"/>
        <v>0</v>
      </c>
      <c r="L23" s="83">
        <f t="shared" si="0"/>
        <v>0</v>
      </c>
      <c r="M23" s="81"/>
      <c r="N23" s="81"/>
      <c r="O23" s="136"/>
    </row>
    <row r="24" spans="1:15" s="64" customFormat="1" ht="122.25" customHeight="1">
      <c r="A24" s="82">
        <v>1</v>
      </c>
      <c r="B24" s="169" t="s">
        <v>53</v>
      </c>
      <c r="C24" s="81" t="s">
        <v>54</v>
      </c>
      <c r="D24" s="81" t="s">
        <v>78</v>
      </c>
      <c r="E24" s="81" t="s">
        <v>20</v>
      </c>
      <c r="F24" s="81" t="s">
        <v>79</v>
      </c>
      <c r="G24" s="84">
        <v>284.35</v>
      </c>
      <c r="H24" s="84">
        <v>200.46</v>
      </c>
      <c r="I24" s="84"/>
      <c r="J24" s="84"/>
      <c r="K24" s="84">
        <v>83.89</v>
      </c>
      <c r="L24" s="84"/>
      <c r="M24" s="137" t="s">
        <v>80</v>
      </c>
      <c r="N24" s="81" t="s">
        <v>81</v>
      </c>
      <c r="O24" s="136"/>
    </row>
    <row r="25" spans="1:15" s="64" customFormat="1" ht="154.5" customHeight="1">
      <c r="A25" s="82">
        <v>2</v>
      </c>
      <c r="B25" s="171"/>
      <c r="C25" s="81" t="s">
        <v>54</v>
      </c>
      <c r="D25" s="81" t="s">
        <v>82</v>
      </c>
      <c r="E25" s="81" t="s">
        <v>20</v>
      </c>
      <c r="F25" s="81" t="s">
        <v>83</v>
      </c>
      <c r="G25" s="84">
        <v>346.3</v>
      </c>
      <c r="H25" s="84">
        <v>346.3</v>
      </c>
      <c r="I25" s="85"/>
      <c r="J25" s="85"/>
      <c r="K25" s="85"/>
      <c r="L25" s="85"/>
      <c r="M25" s="137" t="s">
        <v>84</v>
      </c>
      <c r="N25" s="81" t="s">
        <v>81</v>
      </c>
      <c r="O25" s="136"/>
    </row>
    <row r="26" spans="1:15" s="64" customFormat="1" ht="21.75" customHeight="1">
      <c r="A26" s="82"/>
      <c r="B26" s="188" t="s">
        <v>11</v>
      </c>
      <c r="C26" s="189"/>
      <c r="D26" s="189"/>
      <c r="E26" s="189"/>
      <c r="F26" s="190"/>
      <c r="G26" s="85">
        <v>630.65</v>
      </c>
      <c r="H26" s="85">
        <v>546.76</v>
      </c>
      <c r="I26" s="85"/>
      <c r="J26" s="85"/>
      <c r="K26" s="85">
        <v>83.89</v>
      </c>
      <c r="L26" s="85"/>
      <c r="M26" s="82"/>
      <c r="N26" s="82"/>
      <c r="O26" s="136"/>
    </row>
    <row r="27" spans="1:15" s="64" customFormat="1" ht="159.75" customHeight="1">
      <c r="A27" s="86">
        <v>1</v>
      </c>
      <c r="B27" s="191" t="s">
        <v>85</v>
      </c>
      <c r="C27" s="87" t="s">
        <v>86</v>
      </c>
      <c r="D27" s="88" t="s">
        <v>87</v>
      </c>
      <c r="E27" s="89" t="s">
        <v>20</v>
      </c>
      <c r="F27" s="90" t="s">
        <v>88</v>
      </c>
      <c r="G27" s="91">
        <v>261</v>
      </c>
      <c r="H27" s="89"/>
      <c r="I27" s="89">
        <v>261</v>
      </c>
      <c r="J27" s="89"/>
      <c r="K27" s="89"/>
      <c r="L27" s="89"/>
      <c r="M27" s="138"/>
      <c r="N27" s="87" t="s">
        <v>89</v>
      </c>
      <c r="O27" s="177"/>
    </row>
    <row r="28" spans="1:15" s="64" customFormat="1" ht="82.5" customHeight="1">
      <c r="A28" s="86"/>
      <c r="B28" s="192"/>
      <c r="C28" s="87" t="s">
        <v>90</v>
      </c>
      <c r="D28" s="92" t="s">
        <v>91</v>
      </c>
      <c r="E28" s="89" t="s">
        <v>20</v>
      </c>
      <c r="F28" s="93" t="s">
        <v>92</v>
      </c>
      <c r="G28" s="94">
        <v>200</v>
      </c>
      <c r="H28" s="89">
        <v>200</v>
      </c>
      <c r="I28" s="89"/>
      <c r="J28" s="89"/>
      <c r="K28" s="89"/>
      <c r="L28" s="89"/>
      <c r="M28" s="138"/>
      <c r="N28" s="87" t="s">
        <v>89</v>
      </c>
      <c r="O28" s="178"/>
    </row>
    <row r="29" spans="1:15" s="64" customFormat="1" ht="76.5" customHeight="1">
      <c r="A29" s="86"/>
      <c r="B29" s="192"/>
      <c r="C29" s="87" t="s">
        <v>90</v>
      </c>
      <c r="D29" s="88" t="s">
        <v>93</v>
      </c>
      <c r="E29" s="89" t="s">
        <v>20</v>
      </c>
      <c r="F29" s="90" t="s">
        <v>94</v>
      </c>
      <c r="G29" s="95">
        <v>200</v>
      </c>
      <c r="H29" s="89">
        <v>200</v>
      </c>
      <c r="I29" s="89"/>
      <c r="J29" s="89"/>
      <c r="K29" s="89"/>
      <c r="L29" s="89"/>
      <c r="M29" s="138"/>
      <c r="N29" s="87" t="s">
        <v>89</v>
      </c>
      <c r="O29" s="178"/>
    </row>
    <row r="30" spans="1:15" s="64" customFormat="1" ht="30.75" customHeight="1">
      <c r="A30" s="86"/>
      <c r="B30" s="192"/>
      <c r="C30" s="96" t="s">
        <v>95</v>
      </c>
      <c r="D30" s="88" t="s">
        <v>96</v>
      </c>
      <c r="E30" s="89" t="s">
        <v>20</v>
      </c>
      <c r="F30" s="88" t="s">
        <v>97</v>
      </c>
      <c r="G30" s="97">
        <v>339</v>
      </c>
      <c r="H30" s="98"/>
      <c r="I30" s="98">
        <v>339</v>
      </c>
      <c r="J30" s="98"/>
      <c r="K30" s="98"/>
      <c r="L30" s="98"/>
      <c r="M30" s="96" t="s">
        <v>98</v>
      </c>
      <c r="N30" s="87" t="s">
        <v>89</v>
      </c>
      <c r="O30" s="178"/>
    </row>
    <row r="31" spans="1:15" s="64" customFormat="1" ht="96" customHeight="1">
      <c r="A31" s="86"/>
      <c r="B31" s="192"/>
      <c r="C31" s="99" t="s">
        <v>248</v>
      </c>
      <c r="D31" s="100" t="s">
        <v>99</v>
      </c>
      <c r="E31" s="89" t="s">
        <v>20</v>
      </c>
      <c r="F31" s="90" t="s">
        <v>100</v>
      </c>
      <c r="G31" s="97">
        <v>1113.4</v>
      </c>
      <c r="H31" s="97"/>
      <c r="I31" s="97">
        <v>1113.4</v>
      </c>
      <c r="J31" s="97"/>
      <c r="K31" s="97"/>
      <c r="L31" s="97"/>
      <c r="M31" s="97"/>
      <c r="N31" s="99" t="s">
        <v>101</v>
      </c>
      <c r="O31" s="178"/>
    </row>
    <row r="32" spans="1:15" s="64" customFormat="1" ht="49.5" customHeight="1">
      <c r="A32" s="86"/>
      <c r="B32" s="192"/>
      <c r="C32" s="99" t="s">
        <v>102</v>
      </c>
      <c r="D32" s="88" t="s">
        <v>103</v>
      </c>
      <c r="E32" s="89" t="s">
        <v>20</v>
      </c>
      <c r="F32" s="90" t="s">
        <v>104</v>
      </c>
      <c r="G32" s="97">
        <v>54</v>
      </c>
      <c r="H32" s="97">
        <v>54</v>
      </c>
      <c r="I32" s="97"/>
      <c r="J32" s="97"/>
      <c r="K32" s="97"/>
      <c r="L32" s="97"/>
      <c r="M32" s="97"/>
      <c r="N32" s="99" t="s">
        <v>105</v>
      </c>
      <c r="O32" s="178"/>
    </row>
    <row r="33" spans="1:15" s="64" customFormat="1" ht="69.75" customHeight="1">
      <c r="A33" s="86"/>
      <c r="B33" s="192"/>
      <c r="C33" s="99" t="s">
        <v>106</v>
      </c>
      <c r="D33" s="88" t="s">
        <v>107</v>
      </c>
      <c r="E33" s="89" t="s">
        <v>20</v>
      </c>
      <c r="F33" s="90" t="s">
        <v>108</v>
      </c>
      <c r="G33" s="97">
        <v>75</v>
      </c>
      <c r="H33" s="97">
        <v>50</v>
      </c>
      <c r="I33" s="97"/>
      <c r="J33" s="97"/>
      <c r="K33" s="97"/>
      <c r="L33" s="97">
        <v>25</v>
      </c>
      <c r="M33" s="97" t="s">
        <v>109</v>
      </c>
      <c r="N33" s="87" t="s">
        <v>89</v>
      </c>
      <c r="O33" s="178"/>
    </row>
    <row r="34" spans="1:15" s="64" customFormat="1" ht="55.5" customHeight="1">
      <c r="A34" s="86">
        <v>2</v>
      </c>
      <c r="B34" s="193"/>
      <c r="C34" s="101" t="s">
        <v>110</v>
      </c>
      <c r="D34" s="102" t="s">
        <v>111</v>
      </c>
      <c r="E34" s="103" t="s">
        <v>20</v>
      </c>
      <c r="F34" s="104" t="s">
        <v>112</v>
      </c>
      <c r="G34" s="105">
        <v>1520</v>
      </c>
      <c r="H34" s="105">
        <v>1520</v>
      </c>
      <c r="I34" s="105"/>
      <c r="J34" s="105"/>
      <c r="K34" s="105"/>
      <c r="L34" s="105"/>
      <c r="M34" s="101" t="s">
        <v>113</v>
      </c>
      <c r="N34" s="139" t="s">
        <v>89</v>
      </c>
      <c r="O34" s="179"/>
    </row>
    <row r="35" spans="1:15" s="64" customFormat="1" ht="21.75" customHeight="1">
      <c r="A35" s="82"/>
      <c r="B35" s="188" t="s">
        <v>11</v>
      </c>
      <c r="C35" s="189"/>
      <c r="D35" s="189"/>
      <c r="E35" s="189"/>
      <c r="F35" s="190"/>
      <c r="G35" s="83">
        <f aca="true" t="shared" si="1" ref="G35:L35">SUM(G27:G34)</f>
        <v>3762.4</v>
      </c>
      <c r="H35" s="83">
        <f t="shared" si="1"/>
        <v>2024</v>
      </c>
      <c r="I35" s="83">
        <f t="shared" si="1"/>
        <v>1713.4</v>
      </c>
      <c r="J35" s="83">
        <f t="shared" si="1"/>
        <v>0</v>
      </c>
      <c r="K35" s="83">
        <f t="shared" si="1"/>
        <v>0</v>
      </c>
      <c r="L35" s="83">
        <f t="shared" si="1"/>
        <v>25</v>
      </c>
      <c r="M35" s="82"/>
      <c r="N35" s="82"/>
      <c r="O35" s="136"/>
    </row>
    <row r="36" spans="1:15" s="63" customFormat="1" ht="44.25" customHeight="1">
      <c r="A36" s="106">
        <v>1</v>
      </c>
      <c r="B36" s="198" t="s">
        <v>114</v>
      </c>
      <c r="C36" s="108" t="s">
        <v>115</v>
      </c>
      <c r="D36" s="108" t="s">
        <v>116</v>
      </c>
      <c r="E36" s="108" t="s">
        <v>20</v>
      </c>
      <c r="F36" s="108" t="s">
        <v>117</v>
      </c>
      <c r="G36" s="109">
        <v>780</v>
      </c>
      <c r="H36" s="109">
        <v>780</v>
      </c>
      <c r="I36" s="109"/>
      <c r="J36" s="109"/>
      <c r="K36" s="109"/>
      <c r="L36" s="109"/>
      <c r="M36" s="108" t="s">
        <v>118</v>
      </c>
      <c r="N36" s="108" t="s">
        <v>119</v>
      </c>
      <c r="O36" s="140"/>
    </row>
    <row r="37" spans="1:15" s="63" customFormat="1" ht="44.25" customHeight="1">
      <c r="A37" s="106"/>
      <c r="B37" s="199"/>
      <c r="C37" s="108" t="s">
        <v>120</v>
      </c>
      <c r="D37" s="108" t="s">
        <v>116</v>
      </c>
      <c r="E37" s="108" t="s">
        <v>20</v>
      </c>
      <c r="F37" s="108" t="s">
        <v>121</v>
      </c>
      <c r="G37" s="109">
        <v>476</v>
      </c>
      <c r="H37" s="109">
        <v>476</v>
      </c>
      <c r="I37" s="109"/>
      <c r="J37" s="109"/>
      <c r="K37" s="109"/>
      <c r="L37" s="109"/>
      <c r="M37" s="108" t="s">
        <v>118</v>
      </c>
      <c r="N37" s="108" t="s">
        <v>119</v>
      </c>
      <c r="O37" s="140"/>
    </row>
    <row r="38" spans="1:15" s="63" customFormat="1" ht="44.25" customHeight="1">
      <c r="A38" s="106"/>
      <c r="B38" s="200"/>
      <c r="C38" s="108" t="s">
        <v>122</v>
      </c>
      <c r="D38" s="108" t="s">
        <v>123</v>
      </c>
      <c r="E38" s="108" t="s">
        <v>20</v>
      </c>
      <c r="F38" s="108" t="s">
        <v>124</v>
      </c>
      <c r="G38" s="109">
        <v>550</v>
      </c>
      <c r="H38" s="109"/>
      <c r="I38" s="109">
        <v>550</v>
      </c>
      <c r="J38" s="109"/>
      <c r="K38" s="109"/>
      <c r="L38" s="109"/>
      <c r="M38" s="108" t="s">
        <v>125</v>
      </c>
      <c r="N38" s="108" t="s">
        <v>119</v>
      </c>
      <c r="O38" s="140"/>
    </row>
    <row r="39" spans="1:15" s="63" customFormat="1" ht="26.25" customHeight="1">
      <c r="A39" s="106"/>
      <c r="B39" s="203" t="s">
        <v>11</v>
      </c>
      <c r="C39" s="204"/>
      <c r="D39" s="204"/>
      <c r="E39" s="204"/>
      <c r="F39" s="205"/>
      <c r="G39" s="109">
        <v>1806</v>
      </c>
      <c r="H39" s="109">
        <v>1256</v>
      </c>
      <c r="I39" s="109">
        <v>550</v>
      </c>
      <c r="J39" s="109"/>
      <c r="K39" s="109"/>
      <c r="L39" s="109"/>
      <c r="M39" s="108"/>
      <c r="N39" s="108"/>
      <c r="O39" s="140"/>
    </row>
    <row r="40" spans="1:15" s="63" customFormat="1" ht="44.25" customHeight="1">
      <c r="A40" s="106"/>
      <c r="B40" s="201" t="s">
        <v>126</v>
      </c>
      <c r="C40" s="110" t="s">
        <v>127</v>
      </c>
      <c r="D40" s="110" t="s">
        <v>128</v>
      </c>
      <c r="E40" s="111" t="s">
        <v>129</v>
      </c>
      <c r="F40" s="112" t="s">
        <v>130</v>
      </c>
      <c r="G40" s="113">
        <v>220</v>
      </c>
      <c r="H40" s="111"/>
      <c r="I40" s="111">
        <v>100</v>
      </c>
      <c r="J40" s="111"/>
      <c r="K40" s="111"/>
      <c r="L40" s="111">
        <v>120</v>
      </c>
      <c r="M40" s="108"/>
      <c r="N40" s="108"/>
      <c r="O40" s="140"/>
    </row>
    <row r="41" spans="1:15" s="63" customFormat="1" ht="44.25" customHeight="1">
      <c r="A41" s="106"/>
      <c r="B41" s="202"/>
      <c r="C41" s="110" t="s">
        <v>127</v>
      </c>
      <c r="D41" s="110" t="s">
        <v>131</v>
      </c>
      <c r="E41" s="111" t="s">
        <v>129</v>
      </c>
      <c r="F41" s="114" t="s">
        <v>132</v>
      </c>
      <c r="G41" s="115">
        <v>55.16</v>
      </c>
      <c r="H41" s="111"/>
      <c r="I41" s="111">
        <v>20</v>
      </c>
      <c r="J41" s="111"/>
      <c r="K41" s="111"/>
      <c r="L41" s="111">
        <v>35.16</v>
      </c>
      <c r="M41" s="108"/>
      <c r="N41" s="108"/>
      <c r="O41" s="140"/>
    </row>
    <row r="42" spans="1:15" s="63" customFormat="1" ht="44.25" customHeight="1">
      <c r="A42" s="106"/>
      <c r="B42" s="202"/>
      <c r="C42" s="110" t="s">
        <v>127</v>
      </c>
      <c r="D42" s="110" t="s">
        <v>133</v>
      </c>
      <c r="E42" s="111" t="s">
        <v>129</v>
      </c>
      <c r="F42" s="114" t="s">
        <v>134</v>
      </c>
      <c r="G42" s="115">
        <v>37</v>
      </c>
      <c r="H42" s="111"/>
      <c r="I42" s="111">
        <v>30</v>
      </c>
      <c r="J42" s="111"/>
      <c r="K42" s="111"/>
      <c r="L42" s="111">
        <v>7</v>
      </c>
      <c r="M42" s="108"/>
      <c r="N42" s="108"/>
      <c r="O42" s="140"/>
    </row>
    <row r="43" spans="1:15" s="63" customFormat="1" ht="44.25" customHeight="1">
      <c r="A43" s="106"/>
      <c r="B43" s="202"/>
      <c r="C43" s="110" t="s">
        <v>127</v>
      </c>
      <c r="D43" s="110" t="s">
        <v>135</v>
      </c>
      <c r="E43" s="111" t="s">
        <v>129</v>
      </c>
      <c r="F43" s="114" t="s">
        <v>136</v>
      </c>
      <c r="G43" s="113">
        <v>500</v>
      </c>
      <c r="H43" s="111"/>
      <c r="I43" s="111">
        <v>100</v>
      </c>
      <c r="J43" s="111"/>
      <c r="K43" s="111"/>
      <c r="L43" s="111">
        <v>400</v>
      </c>
      <c r="M43" s="108"/>
      <c r="N43" s="108"/>
      <c r="O43" s="140"/>
    </row>
    <row r="44" spans="1:15" s="63" customFormat="1" ht="21.75" customHeight="1">
      <c r="A44" s="106"/>
      <c r="B44" s="172" t="s">
        <v>11</v>
      </c>
      <c r="C44" s="173"/>
      <c r="D44" s="173"/>
      <c r="E44" s="173"/>
      <c r="F44" s="174"/>
      <c r="G44" s="116">
        <v>812.16</v>
      </c>
      <c r="H44" s="116"/>
      <c r="I44" s="116">
        <v>250</v>
      </c>
      <c r="J44" s="116"/>
      <c r="K44" s="116"/>
      <c r="L44" s="116">
        <v>562.16</v>
      </c>
      <c r="M44" s="106"/>
      <c r="N44" s="106"/>
      <c r="O44" s="140"/>
    </row>
    <row r="45" spans="1:15" s="63" customFormat="1" ht="65.25" customHeight="1">
      <c r="A45" s="106">
        <v>1</v>
      </c>
      <c r="B45" s="108" t="s">
        <v>137</v>
      </c>
      <c r="C45" s="108" t="s">
        <v>54</v>
      </c>
      <c r="D45" s="108" t="s">
        <v>138</v>
      </c>
      <c r="E45" s="108" t="s">
        <v>20</v>
      </c>
      <c r="F45" s="108" t="s">
        <v>68</v>
      </c>
      <c r="G45" s="109">
        <v>220</v>
      </c>
      <c r="H45" s="109">
        <v>220</v>
      </c>
      <c r="I45" s="109"/>
      <c r="J45" s="109"/>
      <c r="K45" s="109"/>
      <c r="L45" s="109"/>
      <c r="M45" s="108" t="s">
        <v>139</v>
      </c>
      <c r="N45" s="108" t="s">
        <v>140</v>
      </c>
      <c r="O45" s="140"/>
    </row>
    <row r="46" spans="1:15" s="63" customFormat="1" ht="22.5" customHeight="1">
      <c r="A46" s="106"/>
      <c r="B46" s="172" t="s">
        <v>11</v>
      </c>
      <c r="C46" s="173"/>
      <c r="D46" s="173"/>
      <c r="E46" s="173"/>
      <c r="F46" s="174"/>
      <c r="G46" s="116">
        <v>220</v>
      </c>
      <c r="H46" s="116">
        <v>220</v>
      </c>
      <c r="I46" s="116"/>
      <c r="J46" s="116"/>
      <c r="K46" s="116"/>
      <c r="L46" s="116"/>
      <c r="M46" s="106"/>
      <c r="N46" s="106"/>
      <c r="O46" s="140"/>
    </row>
    <row r="47" spans="1:15" s="65" customFormat="1" ht="63" customHeight="1">
      <c r="A47" s="117">
        <v>1</v>
      </c>
      <c r="B47" s="198" t="s">
        <v>141</v>
      </c>
      <c r="C47" s="118" t="s">
        <v>142</v>
      </c>
      <c r="D47" s="119" t="s">
        <v>143</v>
      </c>
      <c r="E47" s="120" t="s">
        <v>20</v>
      </c>
      <c r="F47" s="121" t="s">
        <v>144</v>
      </c>
      <c r="G47" s="122">
        <v>224</v>
      </c>
      <c r="H47" s="123">
        <v>80</v>
      </c>
      <c r="I47" s="123">
        <v>32</v>
      </c>
      <c r="J47" s="123"/>
      <c r="K47" s="123"/>
      <c r="L47" s="141">
        <v>112</v>
      </c>
      <c r="M47" s="142" t="s">
        <v>145</v>
      </c>
      <c r="N47" s="143" t="s">
        <v>146</v>
      </c>
      <c r="O47" s="144"/>
    </row>
    <row r="48" spans="1:15" s="65" customFormat="1" ht="90" customHeight="1">
      <c r="A48" s="109">
        <v>2</v>
      </c>
      <c r="B48" s="199"/>
      <c r="C48" s="118" t="s">
        <v>147</v>
      </c>
      <c r="D48" s="119" t="s">
        <v>148</v>
      </c>
      <c r="E48" s="120" t="s">
        <v>20</v>
      </c>
      <c r="F48" s="124" t="s">
        <v>149</v>
      </c>
      <c r="G48" s="125">
        <v>721.25</v>
      </c>
      <c r="H48" s="123">
        <v>450</v>
      </c>
      <c r="I48" s="123">
        <v>180</v>
      </c>
      <c r="J48" s="123"/>
      <c r="K48" s="123"/>
      <c r="L48" s="141">
        <v>91.25</v>
      </c>
      <c r="M48" s="145" t="s">
        <v>150</v>
      </c>
      <c r="N48" s="143" t="s">
        <v>146</v>
      </c>
      <c r="O48" s="146"/>
    </row>
    <row r="49" spans="1:15" s="65" customFormat="1" ht="56.25" customHeight="1">
      <c r="A49" s="109"/>
      <c r="B49" s="200"/>
      <c r="C49" s="118" t="s">
        <v>151</v>
      </c>
      <c r="D49" s="119" t="s">
        <v>152</v>
      </c>
      <c r="E49" s="120" t="s">
        <v>20</v>
      </c>
      <c r="F49" s="124" t="s">
        <v>152</v>
      </c>
      <c r="G49" s="125">
        <v>700</v>
      </c>
      <c r="H49" s="123"/>
      <c r="I49" s="123">
        <v>700</v>
      </c>
      <c r="J49" s="123"/>
      <c r="K49" s="123"/>
      <c r="L49" s="147"/>
      <c r="M49" s="124" t="s">
        <v>152</v>
      </c>
      <c r="N49" s="143" t="s">
        <v>146</v>
      </c>
      <c r="O49" s="146"/>
    </row>
    <row r="50" spans="1:15" s="66" customFormat="1" ht="21" customHeight="1">
      <c r="A50" s="116"/>
      <c r="B50" s="172" t="s">
        <v>11</v>
      </c>
      <c r="C50" s="173"/>
      <c r="D50" s="173"/>
      <c r="E50" s="173"/>
      <c r="F50" s="174"/>
      <c r="G50" s="126">
        <v>1645.25</v>
      </c>
      <c r="H50" s="127">
        <v>530</v>
      </c>
      <c r="I50" s="127">
        <v>912</v>
      </c>
      <c r="J50" s="127"/>
      <c r="K50" s="127"/>
      <c r="L50" s="148">
        <v>203.25</v>
      </c>
      <c r="M50" s="149"/>
      <c r="N50" s="150"/>
      <c r="O50" s="151"/>
    </row>
    <row r="51" spans="1:15" s="67" customFormat="1" ht="42" customHeight="1">
      <c r="A51" s="109">
        <v>3</v>
      </c>
      <c r="B51" s="108" t="s">
        <v>153</v>
      </c>
      <c r="C51" s="107" t="s">
        <v>154</v>
      </c>
      <c r="D51" s="128" t="s">
        <v>155</v>
      </c>
      <c r="E51" s="73" t="s">
        <v>20</v>
      </c>
      <c r="F51" s="108" t="s">
        <v>156</v>
      </c>
      <c r="G51" s="73">
        <v>473.09</v>
      </c>
      <c r="H51" s="73"/>
      <c r="I51" s="152">
        <v>408</v>
      </c>
      <c r="J51" s="73"/>
      <c r="K51" s="73">
        <v>65.09</v>
      </c>
      <c r="L51" s="73"/>
      <c r="M51" s="153" t="s">
        <v>157</v>
      </c>
      <c r="N51" s="153" t="s">
        <v>158</v>
      </c>
      <c r="O51" s="145"/>
    </row>
    <row r="52" spans="1:15" s="65" customFormat="1" ht="19.5" customHeight="1">
      <c r="A52" s="194" t="s">
        <v>11</v>
      </c>
      <c r="B52" s="195"/>
      <c r="C52" s="195"/>
      <c r="D52" s="195"/>
      <c r="E52" s="195"/>
      <c r="F52" s="196"/>
      <c r="G52" s="129">
        <v>473.09</v>
      </c>
      <c r="H52" s="129"/>
      <c r="I52" s="129">
        <v>408</v>
      </c>
      <c r="J52" s="129"/>
      <c r="K52" s="129">
        <f>SUM(K47:K51)</f>
        <v>65.09</v>
      </c>
      <c r="L52" s="129"/>
      <c r="M52" s="154"/>
      <c r="N52" s="154"/>
      <c r="O52" s="146"/>
    </row>
    <row r="53" spans="1:15" s="68" customFormat="1" ht="31.5" customHeight="1">
      <c r="A53" s="197" t="s">
        <v>159</v>
      </c>
      <c r="B53" s="197"/>
      <c r="C53" s="197"/>
      <c r="D53" s="197"/>
      <c r="E53" s="197"/>
      <c r="F53" s="197"/>
      <c r="G53" s="130">
        <v>10153.9</v>
      </c>
      <c r="H53" s="131" t="e">
        <f>SUM(H52+H46+H44+#REF!+H35+H26+H23+H17)</f>
        <v>#REF!</v>
      </c>
      <c r="I53" s="131" t="e">
        <f>SUM(I52+I46+I44+#REF!+I35+I26+I23+I17)</f>
        <v>#REF!</v>
      </c>
      <c r="J53" s="131" t="e">
        <f>SUM(J52+J46+J44+#REF!+J35+J26+J23+J17)</f>
        <v>#REF!</v>
      </c>
      <c r="K53" s="131" t="e">
        <f>SUM(K52+K46+K44+#REF!+K35+K26+K23+K17)</f>
        <v>#REF!</v>
      </c>
      <c r="L53" s="131" t="e">
        <f>SUM(L52+L46+L44+#REF!+L35+L26+L23+L17)</f>
        <v>#REF!</v>
      </c>
      <c r="M53" s="155"/>
      <c r="N53" s="155"/>
      <c r="O53" s="136"/>
    </row>
    <row r="54" spans="1:15" ht="21.75" customHeight="1">
      <c r="A54" s="165"/>
      <c r="B54" s="165"/>
      <c r="C54" s="165"/>
      <c r="D54" s="165"/>
      <c r="E54" s="165"/>
      <c r="F54" s="165"/>
      <c r="G54" s="165"/>
      <c r="H54" s="165"/>
      <c r="I54" s="165"/>
      <c r="J54" s="165"/>
      <c r="K54" s="165"/>
      <c r="L54" s="165"/>
      <c r="M54" s="165"/>
      <c r="N54" s="165"/>
      <c r="O54" s="165"/>
    </row>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sheetData>
  <mergeCells count="30">
    <mergeCell ref="B50:F50"/>
    <mergeCell ref="A52:F52"/>
    <mergeCell ref="A53:F53"/>
    <mergeCell ref="B36:B38"/>
    <mergeCell ref="B40:B43"/>
    <mergeCell ref="B47:B49"/>
    <mergeCell ref="B39:F39"/>
    <mergeCell ref="B35:F35"/>
    <mergeCell ref="C2:C3"/>
    <mergeCell ref="B27:B34"/>
    <mergeCell ref="D2:D3"/>
    <mergeCell ref="E2:E3"/>
    <mergeCell ref="F2:F3"/>
    <mergeCell ref="O2:O3"/>
    <mergeCell ref="O27:O34"/>
    <mergeCell ref="A1:O1"/>
    <mergeCell ref="G2:L2"/>
    <mergeCell ref="B17:F17"/>
    <mergeCell ref="B23:F23"/>
    <mergeCell ref="B26:F26"/>
    <mergeCell ref="A54:O54"/>
    <mergeCell ref="A2:A3"/>
    <mergeCell ref="B2:B3"/>
    <mergeCell ref="B4:B16"/>
    <mergeCell ref="B18:B22"/>
    <mergeCell ref="B24:B25"/>
    <mergeCell ref="B44:F44"/>
    <mergeCell ref="B46:F46"/>
    <mergeCell ref="M2:M3"/>
    <mergeCell ref="N2:N3"/>
  </mergeCells>
  <printOptions/>
  <pageMargins left="0.16" right="0.16" top="0.28" bottom="0.17" header="0.3" footer="0.3"/>
  <pageSetup horizontalDpi="600" verticalDpi="600" orientation="landscape" paperSize="9"/>
  <ignoredErrors>
    <ignoredError sqref="H53" evalError="1"/>
  </ignoredErrors>
</worksheet>
</file>

<file path=xl/worksheets/sheet2.xml><?xml version="1.0" encoding="utf-8"?>
<worksheet xmlns="http://schemas.openxmlformats.org/spreadsheetml/2006/main" xmlns:r="http://schemas.openxmlformats.org/officeDocument/2006/relationships">
  <sheetPr>
    <tabColor theme="5"/>
  </sheetPr>
  <dimension ref="A1:R62"/>
  <sheetViews>
    <sheetView tabSelected="1" zoomScale="90" zoomScaleNormal="90" zoomScalePageLayoutView="0" workbookViewId="0" topLeftCell="A13">
      <selection activeCell="Q15" sqref="Q15:Q18"/>
    </sheetView>
  </sheetViews>
  <sheetFormatPr defaultColWidth="9.00390625" defaultColWidthPt="54" defaultRowHeight="13.5"/>
  <cols>
    <col min="1" max="1" width="3.375" widthPt="20.25" style="6" customWidth="1"/>
    <col min="2" max="2" width="5.00390625" widthPt="30" style="6" customWidth="1"/>
    <col min="3" max="3" width="10.75390625" widthPt="64.5" style="6" customWidth="1"/>
    <col min="4" max="4" width="16.25390625" widthPt="97.5" style="6" customWidth="1"/>
    <col min="5" max="5" width="4.00390625" widthPt="24" style="6" customWidth="1"/>
    <col min="6" max="6" width="28.125" widthPt="168.75" style="7" customWidth="1"/>
    <col min="7" max="8" width="9.875" widthPt="59.25" style="6" customWidth="1"/>
    <col min="9" max="9" width="8.75390625" widthPt="52.5" style="6" customWidth="1"/>
    <col min="10" max="10" width="7.625" widthPt="45.75" style="6" customWidth="1"/>
    <col min="11" max="11" width="8.75390625" widthPt="52.5" style="6" customWidth="1"/>
    <col min="12" max="12" width="9.25390625" widthPt="55.5" style="6" customWidth="1"/>
    <col min="13" max="13" width="7.75390625" widthPt="46.5" style="6" customWidth="1"/>
    <col min="14" max="14" width="7.00390625" widthPt="42" style="6" customWidth="1"/>
    <col min="15" max="15" width="7.625" widthPt="45.75" style="6" customWidth="1"/>
    <col min="16" max="16" width="11.25390625" widthPt="67.5" style="6" customWidth="1"/>
    <col min="17" max="17" width="6.50390625" widthPt="39" style="6" customWidth="1"/>
    <col min="18" max="18" width="3.875" widthPt="23.25" style="8" customWidth="1"/>
    <col min="19" max="16384" width="9.00390625" widthPt="54" style="6" customWidth="1"/>
  </cols>
  <sheetData>
    <row r="1" spans="1:18" ht="48" customHeight="1">
      <c r="A1" s="223" t="s">
        <v>160</v>
      </c>
      <c r="B1" s="223"/>
      <c r="C1" s="223"/>
      <c r="D1" s="223"/>
      <c r="E1" s="223"/>
      <c r="F1" s="223"/>
      <c r="G1" s="223"/>
      <c r="H1" s="223"/>
      <c r="I1" s="223"/>
      <c r="J1" s="223"/>
      <c r="K1" s="223"/>
      <c r="L1" s="223"/>
      <c r="M1" s="223"/>
      <c r="N1" s="223"/>
      <c r="O1" s="223"/>
      <c r="P1" s="223"/>
      <c r="Q1" s="223"/>
      <c r="R1" s="224"/>
    </row>
    <row r="2" spans="1:18" s="1" customFormat="1" ht="24" customHeight="1">
      <c r="A2" s="214" t="s">
        <v>1</v>
      </c>
      <c r="B2" s="214" t="s">
        <v>2</v>
      </c>
      <c r="C2" s="214" t="s">
        <v>3</v>
      </c>
      <c r="D2" s="214" t="s">
        <v>4</v>
      </c>
      <c r="E2" s="214" t="s">
        <v>5</v>
      </c>
      <c r="F2" s="214" t="s">
        <v>161</v>
      </c>
      <c r="G2" s="225" t="s">
        <v>162</v>
      </c>
      <c r="H2" s="226"/>
      <c r="I2" s="226"/>
      <c r="J2" s="226"/>
      <c r="K2" s="226"/>
      <c r="L2" s="226"/>
      <c r="M2" s="226"/>
      <c r="N2" s="226"/>
      <c r="O2" s="227"/>
      <c r="P2" s="214" t="s">
        <v>8</v>
      </c>
      <c r="Q2" s="214" t="s">
        <v>9</v>
      </c>
      <c r="R2" s="206" t="s">
        <v>10</v>
      </c>
    </row>
    <row r="3" spans="1:18" s="2" customFormat="1" ht="24.75" customHeight="1">
      <c r="A3" s="215"/>
      <c r="B3" s="215"/>
      <c r="C3" s="215"/>
      <c r="D3" s="215"/>
      <c r="E3" s="215"/>
      <c r="F3" s="215"/>
      <c r="G3" s="9" t="s">
        <v>11</v>
      </c>
      <c r="H3" s="9" t="s">
        <v>163</v>
      </c>
      <c r="I3" s="9" t="s">
        <v>13</v>
      </c>
      <c r="J3" s="9" t="s">
        <v>14</v>
      </c>
      <c r="K3" s="9" t="s">
        <v>15</v>
      </c>
      <c r="L3" s="9" t="s">
        <v>164</v>
      </c>
      <c r="M3" s="9" t="s">
        <v>165</v>
      </c>
      <c r="N3" s="9" t="s">
        <v>166</v>
      </c>
      <c r="O3" s="9" t="s">
        <v>167</v>
      </c>
      <c r="P3" s="215"/>
      <c r="Q3" s="215"/>
      <c r="R3" s="207"/>
    </row>
    <row r="4" spans="1:18" s="2" customFormat="1" ht="24" customHeight="1">
      <c r="A4" s="217" t="s">
        <v>159</v>
      </c>
      <c r="B4" s="217"/>
      <c r="C4" s="217"/>
      <c r="D4" s="217"/>
      <c r="E4" s="217"/>
      <c r="F4" s="217"/>
      <c r="G4" s="11">
        <f aca="true" t="shared" si="0" ref="G4:O4">SUM(G5+G14+G19+G26+G28+G31+G34+G39+G45+G50+G60)</f>
        <v>18014.73</v>
      </c>
      <c r="H4" s="11">
        <f t="shared" si="0"/>
        <v>8891.79</v>
      </c>
      <c r="I4" s="11">
        <f t="shared" si="0"/>
        <v>6025.8</v>
      </c>
      <c r="J4" s="11">
        <f t="shared" si="0"/>
        <v>50</v>
      </c>
      <c r="K4" s="11">
        <f t="shared" si="0"/>
        <v>1336.73</v>
      </c>
      <c r="L4" s="11">
        <f t="shared" si="0"/>
        <v>750</v>
      </c>
      <c r="M4" s="11">
        <f t="shared" si="0"/>
        <v>0</v>
      </c>
      <c r="N4" s="11">
        <f t="shared" si="0"/>
        <v>0</v>
      </c>
      <c r="O4" s="11">
        <f t="shared" si="0"/>
        <v>960.41</v>
      </c>
      <c r="P4" s="10"/>
      <c r="Q4" s="10"/>
      <c r="R4" s="30"/>
    </row>
    <row r="5" spans="1:18" s="2" customFormat="1" ht="24" customHeight="1">
      <c r="A5" s="217" t="s">
        <v>168</v>
      </c>
      <c r="B5" s="217"/>
      <c r="C5" s="217"/>
      <c r="D5" s="217"/>
      <c r="E5" s="217"/>
      <c r="F5" s="217"/>
      <c r="G5" s="12">
        <f aca="true" t="shared" si="1" ref="G5:O5">SUM(G6:G13)</f>
        <v>5005.55</v>
      </c>
      <c r="H5" s="12">
        <f t="shared" si="1"/>
        <v>1525</v>
      </c>
      <c r="I5" s="12">
        <f t="shared" si="1"/>
        <v>1800</v>
      </c>
      <c r="J5" s="12">
        <f t="shared" si="1"/>
        <v>50</v>
      </c>
      <c r="K5" s="12">
        <f t="shared" si="1"/>
        <v>710.55</v>
      </c>
      <c r="L5" s="12">
        <f t="shared" si="1"/>
        <v>750</v>
      </c>
      <c r="M5" s="12">
        <f t="shared" si="1"/>
        <v>0</v>
      </c>
      <c r="N5" s="12">
        <f t="shared" si="1"/>
        <v>0</v>
      </c>
      <c r="O5" s="12">
        <f t="shared" si="1"/>
        <v>170</v>
      </c>
      <c r="P5" s="10"/>
      <c r="Q5" s="10"/>
      <c r="R5" s="30"/>
    </row>
    <row r="6" spans="1:18" s="3" customFormat="1" ht="26.25" customHeight="1">
      <c r="A6" s="13">
        <v>1</v>
      </c>
      <c r="B6" s="209" t="s">
        <v>17</v>
      </c>
      <c r="C6" s="14" t="s">
        <v>26</v>
      </c>
      <c r="D6" s="14" t="s">
        <v>169</v>
      </c>
      <c r="E6" s="12" t="s">
        <v>20</v>
      </c>
      <c r="F6" s="15" t="s">
        <v>21</v>
      </c>
      <c r="G6" s="15">
        <v>1970</v>
      </c>
      <c r="H6" s="12"/>
      <c r="I6" s="12">
        <v>1800</v>
      </c>
      <c r="J6" s="12"/>
      <c r="K6" s="12"/>
      <c r="L6" s="12"/>
      <c r="M6" s="12"/>
      <c r="N6" s="12"/>
      <c r="O6" s="12">
        <v>170</v>
      </c>
      <c r="P6" s="53" t="s">
        <v>22</v>
      </c>
      <c r="Q6" s="13" t="s">
        <v>23</v>
      </c>
      <c r="R6" s="30"/>
    </row>
    <row r="7" spans="1:18" s="3" customFormat="1" ht="34.5" customHeight="1">
      <c r="A7" s="13">
        <v>2</v>
      </c>
      <c r="B7" s="210"/>
      <c r="C7" s="14" t="s">
        <v>26</v>
      </c>
      <c r="D7" s="14" t="s">
        <v>27</v>
      </c>
      <c r="E7" s="12" t="s">
        <v>20</v>
      </c>
      <c r="F7" s="16" t="s">
        <v>28</v>
      </c>
      <c r="G7" s="16">
        <v>165</v>
      </c>
      <c r="H7" s="12">
        <v>165</v>
      </c>
      <c r="I7" s="12"/>
      <c r="J7" s="12"/>
      <c r="K7" s="12"/>
      <c r="L7" s="12"/>
      <c r="M7" s="12"/>
      <c r="N7" s="12"/>
      <c r="O7" s="12"/>
      <c r="P7" s="53" t="s">
        <v>22</v>
      </c>
      <c r="Q7" s="13" t="s">
        <v>23</v>
      </c>
      <c r="R7" s="30"/>
    </row>
    <row r="8" spans="1:18" s="3" customFormat="1" ht="43.5" customHeight="1">
      <c r="A8" s="13">
        <v>3</v>
      </c>
      <c r="B8" s="210"/>
      <c r="C8" s="14" t="s">
        <v>26</v>
      </c>
      <c r="D8" s="14" t="s">
        <v>29</v>
      </c>
      <c r="E8" s="12" t="s">
        <v>20</v>
      </c>
      <c r="F8" s="16" t="s">
        <v>170</v>
      </c>
      <c r="G8" s="15">
        <v>760</v>
      </c>
      <c r="H8" s="12">
        <v>760</v>
      </c>
      <c r="I8" s="12"/>
      <c r="J8" s="12"/>
      <c r="K8" s="12"/>
      <c r="L8" s="12"/>
      <c r="M8" s="12"/>
      <c r="N8" s="12"/>
      <c r="O8" s="12"/>
      <c r="P8" s="53" t="s">
        <v>31</v>
      </c>
      <c r="Q8" s="13" t="s">
        <v>23</v>
      </c>
      <c r="R8" s="30"/>
    </row>
    <row r="9" spans="1:18" s="3" customFormat="1" ht="42.75" customHeight="1">
      <c r="A9" s="13">
        <v>4</v>
      </c>
      <c r="B9" s="210"/>
      <c r="C9" s="14" t="s">
        <v>37</v>
      </c>
      <c r="D9" s="14" t="s">
        <v>38</v>
      </c>
      <c r="E9" s="12" t="s">
        <v>20</v>
      </c>
      <c r="F9" s="17" t="s">
        <v>39</v>
      </c>
      <c r="G9" s="18">
        <v>600</v>
      </c>
      <c r="H9" s="12">
        <v>600</v>
      </c>
      <c r="I9" s="12"/>
      <c r="J9" s="12"/>
      <c r="K9" s="12"/>
      <c r="L9" s="12"/>
      <c r="M9" s="12"/>
      <c r="N9" s="12"/>
      <c r="O9" s="12"/>
      <c r="P9" s="53" t="s">
        <v>171</v>
      </c>
      <c r="Q9" s="13" t="s">
        <v>23</v>
      </c>
      <c r="R9" s="30"/>
    </row>
    <row r="10" spans="1:18" s="3" customFormat="1" ht="24.75" customHeight="1">
      <c r="A10" s="13">
        <v>5</v>
      </c>
      <c r="B10" s="210"/>
      <c r="C10" s="14" t="s">
        <v>172</v>
      </c>
      <c r="D10" s="14" t="s">
        <v>173</v>
      </c>
      <c r="E10" s="12" t="s">
        <v>20</v>
      </c>
      <c r="F10" s="17" t="s">
        <v>174</v>
      </c>
      <c r="G10" s="18">
        <v>559.31</v>
      </c>
      <c r="H10" s="12"/>
      <c r="I10" s="12"/>
      <c r="J10" s="12"/>
      <c r="K10" s="12">
        <v>559.31</v>
      </c>
      <c r="L10" s="12"/>
      <c r="M10" s="12"/>
      <c r="N10" s="12"/>
      <c r="O10" s="12"/>
      <c r="P10" s="53" t="s">
        <v>175</v>
      </c>
      <c r="Q10" s="13" t="s">
        <v>23</v>
      </c>
      <c r="R10" s="30"/>
    </row>
    <row r="11" spans="1:18" s="3" customFormat="1" ht="21" customHeight="1">
      <c r="A11" s="13">
        <v>6</v>
      </c>
      <c r="B11" s="210"/>
      <c r="C11" s="14" t="s">
        <v>51</v>
      </c>
      <c r="D11" s="14" t="s">
        <v>19</v>
      </c>
      <c r="E11" s="12" t="s">
        <v>20</v>
      </c>
      <c r="F11" s="15" t="s">
        <v>21</v>
      </c>
      <c r="G11" s="18">
        <v>50</v>
      </c>
      <c r="H11" s="18"/>
      <c r="I11" s="14"/>
      <c r="J11" s="14">
        <v>50</v>
      </c>
      <c r="K11" s="12"/>
      <c r="L11" s="12"/>
      <c r="M11" s="12"/>
      <c r="N11" s="12"/>
      <c r="O11" s="14"/>
      <c r="P11" s="53" t="s">
        <v>52</v>
      </c>
      <c r="Q11" s="13" t="s">
        <v>23</v>
      </c>
      <c r="R11" s="30"/>
    </row>
    <row r="12" spans="1:18" s="3" customFormat="1" ht="25.5" customHeight="1">
      <c r="A12" s="13">
        <v>7</v>
      </c>
      <c r="B12" s="211"/>
      <c r="C12" s="14" t="s">
        <v>172</v>
      </c>
      <c r="D12" s="14" t="s">
        <v>176</v>
      </c>
      <c r="E12" s="12" t="s">
        <v>20</v>
      </c>
      <c r="F12" s="14" t="s">
        <v>176</v>
      </c>
      <c r="G12" s="18">
        <v>151.24</v>
      </c>
      <c r="H12" s="18"/>
      <c r="I12" s="14"/>
      <c r="J12" s="14"/>
      <c r="K12" s="12">
        <v>151.24</v>
      </c>
      <c r="L12" s="12"/>
      <c r="M12" s="12"/>
      <c r="N12" s="12"/>
      <c r="O12" s="14"/>
      <c r="P12" s="53"/>
      <c r="Q12" s="13" t="s">
        <v>23</v>
      </c>
      <c r="R12" s="30"/>
    </row>
    <row r="13" spans="1:18" s="3" customFormat="1" ht="41.25" customHeight="1">
      <c r="A13" s="13">
        <v>8</v>
      </c>
      <c r="B13" s="19" t="s">
        <v>177</v>
      </c>
      <c r="C13" s="10" t="s">
        <v>122</v>
      </c>
      <c r="D13" s="14" t="s">
        <v>169</v>
      </c>
      <c r="E13" s="10" t="s">
        <v>20</v>
      </c>
      <c r="F13" s="15" t="s">
        <v>21</v>
      </c>
      <c r="G13" s="20">
        <v>750</v>
      </c>
      <c r="H13" s="20"/>
      <c r="I13" s="20"/>
      <c r="J13" s="20"/>
      <c r="K13" s="20"/>
      <c r="L13" s="20">
        <v>750</v>
      </c>
      <c r="M13" s="20"/>
      <c r="N13" s="20"/>
      <c r="O13" s="20"/>
      <c r="P13" s="158" t="s">
        <v>237</v>
      </c>
      <c r="Q13" s="10" t="s">
        <v>119</v>
      </c>
      <c r="R13" s="30"/>
    </row>
    <row r="14" spans="1:18" s="3" customFormat="1" ht="22.5" customHeight="1">
      <c r="A14" s="218" t="s">
        <v>178</v>
      </c>
      <c r="B14" s="218"/>
      <c r="C14" s="218"/>
      <c r="D14" s="218"/>
      <c r="E14" s="218"/>
      <c r="F14" s="218"/>
      <c r="G14" s="12">
        <f>SUM(G15:G18)</f>
        <v>812.16</v>
      </c>
      <c r="H14" s="12">
        <f aca="true" t="shared" si="2" ref="H14:O14">SUM(H15:H18)</f>
        <v>0</v>
      </c>
      <c r="I14" s="12">
        <f t="shared" si="2"/>
        <v>250</v>
      </c>
      <c r="J14" s="12">
        <f t="shared" si="2"/>
        <v>0</v>
      </c>
      <c r="K14" s="12">
        <f t="shared" si="2"/>
        <v>0</v>
      </c>
      <c r="L14" s="12">
        <f t="shared" si="2"/>
        <v>0</v>
      </c>
      <c r="M14" s="12">
        <f t="shared" si="2"/>
        <v>0</v>
      </c>
      <c r="N14" s="12">
        <f t="shared" si="2"/>
        <v>0</v>
      </c>
      <c r="O14" s="12">
        <f t="shared" si="2"/>
        <v>562.16</v>
      </c>
      <c r="P14" s="10"/>
      <c r="Q14" s="10"/>
      <c r="R14" s="30"/>
    </row>
    <row r="15" spans="1:18" s="3" customFormat="1" ht="60.75" customHeight="1">
      <c r="A15" s="13">
        <v>1</v>
      </c>
      <c r="B15" s="220" t="s">
        <v>126</v>
      </c>
      <c r="C15" s="21" t="s">
        <v>127</v>
      </c>
      <c r="D15" s="21" t="s">
        <v>128</v>
      </c>
      <c r="E15" s="22" t="s">
        <v>129</v>
      </c>
      <c r="F15" s="23" t="s">
        <v>130</v>
      </c>
      <c r="G15" s="24">
        <v>220</v>
      </c>
      <c r="H15" s="22"/>
      <c r="I15" s="22">
        <v>100</v>
      </c>
      <c r="J15" s="22"/>
      <c r="K15" s="22"/>
      <c r="L15" s="22"/>
      <c r="M15" s="22"/>
      <c r="N15" s="22"/>
      <c r="O15" s="22">
        <v>120</v>
      </c>
      <c r="P15" s="10" t="s">
        <v>238</v>
      </c>
      <c r="Q15" s="10" t="s">
        <v>247</v>
      </c>
      <c r="R15" s="30"/>
    </row>
    <row r="16" spans="1:18" s="3" customFormat="1" ht="81" customHeight="1">
      <c r="A16" s="13">
        <v>2</v>
      </c>
      <c r="B16" s="220"/>
      <c r="C16" s="21" t="s">
        <v>127</v>
      </c>
      <c r="D16" s="21" t="s">
        <v>131</v>
      </c>
      <c r="E16" s="22" t="s">
        <v>129</v>
      </c>
      <c r="F16" s="25" t="s">
        <v>132</v>
      </c>
      <c r="G16" s="26">
        <v>55.16</v>
      </c>
      <c r="H16" s="22"/>
      <c r="I16" s="22">
        <v>20</v>
      </c>
      <c r="J16" s="22"/>
      <c r="K16" s="22"/>
      <c r="L16" s="22"/>
      <c r="M16" s="22"/>
      <c r="N16" s="22"/>
      <c r="O16" s="22">
        <v>35.16</v>
      </c>
      <c r="P16" s="10" t="s">
        <v>239</v>
      </c>
      <c r="Q16" s="10" t="s">
        <v>247</v>
      </c>
      <c r="R16" s="30"/>
    </row>
    <row r="17" spans="1:18" s="3" customFormat="1" ht="69.75" customHeight="1">
      <c r="A17" s="13">
        <v>3</v>
      </c>
      <c r="B17" s="220"/>
      <c r="C17" s="21" t="s">
        <v>127</v>
      </c>
      <c r="D17" s="21" t="s">
        <v>133</v>
      </c>
      <c r="E17" s="22" t="s">
        <v>129</v>
      </c>
      <c r="F17" s="25" t="s">
        <v>134</v>
      </c>
      <c r="G17" s="26">
        <v>37</v>
      </c>
      <c r="H17" s="22"/>
      <c r="I17" s="22">
        <v>30</v>
      </c>
      <c r="J17" s="22"/>
      <c r="K17" s="22"/>
      <c r="L17" s="22"/>
      <c r="M17" s="22"/>
      <c r="N17" s="22"/>
      <c r="O17" s="22">
        <v>7</v>
      </c>
      <c r="P17" s="10" t="s">
        <v>240</v>
      </c>
      <c r="Q17" s="10" t="s">
        <v>247</v>
      </c>
      <c r="R17" s="30"/>
    </row>
    <row r="18" spans="1:18" s="3" customFormat="1" ht="54.75" customHeight="1">
      <c r="A18" s="13">
        <v>4</v>
      </c>
      <c r="B18" s="220"/>
      <c r="C18" s="21" t="s">
        <v>127</v>
      </c>
      <c r="D18" s="21" t="s">
        <v>135</v>
      </c>
      <c r="E18" s="22" t="s">
        <v>129</v>
      </c>
      <c r="F18" s="25" t="s">
        <v>136</v>
      </c>
      <c r="G18" s="24">
        <v>500</v>
      </c>
      <c r="H18" s="22"/>
      <c r="I18" s="22">
        <v>100</v>
      </c>
      <c r="J18" s="22"/>
      <c r="K18" s="22"/>
      <c r="L18" s="22"/>
      <c r="M18" s="22"/>
      <c r="N18" s="22"/>
      <c r="O18" s="22">
        <v>400</v>
      </c>
      <c r="P18" s="10" t="s">
        <v>241</v>
      </c>
      <c r="Q18" s="10" t="s">
        <v>247</v>
      </c>
      <c r="R18" s="30"/>
    </row>
    <row r="19" spans="1:18" s="3" customFormat="1" ht="21" customHeight="1">
      <c r="A19" s="218" t="s">
        <v>179</v>
      </c>
      <c r="B19" s="218"/>
      <c r="C19" s="218"/>
      <c r="D19" s="218"/>
      <c r="E19" s="218"/>
      <c r="F19" s="218"/>
      <c r="G19" s="15">
        <f>SUM(G20:G25)</f>
        <v>730.63</v>
      </c>
      <c r="H19" s="15">
        <f aca="true" t="shared" si="3" ref="H19:O19">SUM(H20:H25)</f>
        <v>269</v>
      </c>
      <c r="I19" s="15">
        <f t="shared" si="3"/>
        <v>200</v>
      </c>
      <c r="J19" s="15">
        <f t="shared" si="3"/>
        <v>0</v>
      </c>
      <c r="K19" s="15">
        <f t="shared" si="3"/>
        <v>261.63</v>
      </c>
      <c r="L19" s="15">
        <f t="shared" si="3"/>
        <v>0</v>
      </c>
      <c r="M19" s="15">
        <f t="shared" si="3"/>
        <v>0</v>
      </c>
      <c r="N19" s="15">
        <f t="shared" si="3"/>
        <v>0</v>
      </c>
      <c r="O19" s="15">
        <f t="shared" si="3"/>
        <v>0</v>
      </c>
      <c r="P19" s="53"/>
      <c r="Q19" s="13"/>
      <c r="R19" s="30"/>
    </row>
    <row r="20" spans="1:18" s="3" customFormat="1" ht="30.75" customHeight="1">
      <c r="A20" s="13">
        <v>1</v>
      </c>
      <c r="B20" s="209" t="s">
        <v>180</v>
      </c>
      <c r="C20" s="14" t="s">
        <v>26</v>
      </c>
      <c r="D20" s="14" t="s">
        <v>24</v>
      </c>
      <c r="E20" s="12" t="s">
        <v>20</v>
      </c>
      <c r="F20" s="15" t="s">
        <v>25</v>
      </c>
      <c r="G20" s="15">
        <v>200</v>
      </c>
      <c r="H20" s="12"/>
      <c r="I20" s="12">
        <v>200</v>
      </c>
      <c r="J20" s="12"/>
      <c r="K20" s="12"/>
      <c r="L20" s="12"/>
      <c r="M20" s="12"/>
      <c r="N20" s="12"/>
      <c r="O20" s="12"/>
      <c r="P20" s="53" t="s">
        <v>22</v>
      </c>
      <c r="Q20" s="13" t="s">
        <v>23</v>
      </c>
      <c r="R20" s="30"/>
    </row>
    <row r="21" spans="1:18" s="3" customFormat="1" ht="29.25" customHeight="1">
      <c r="A21" s="13">
        <v>2</v>
      </c>
      <c r="B21" s="210"/>
      <c r="C21" s="14" t="s">
        <v>37</v>
      </c>
      <c r="D21" s="14" t="s">
        <v>24</v>
      </c>
      <c r="E21" s="12" t="s">
        <v>20</v>
      </c>
      <c r="F21" s="15" t="s">
        <v>25</v>
      </c>
      <c r="G21" s="18">
        <v>180</v>
      </c>
      <c r="H21" s="12">
        <v>180</v>
      </c>
      <c r="I21" s="12"/>
      <c r="J21" s="12"/>
      <c r="K21" s="12"/>
      <c r="L21" s="12"/>
      <c r="M21" s="12"/>
      <c r="N21" s="12"/>
      <c r="O21" s="12"/>
      <c r="P21" s="53" t="s">
        <v>22</v>
      </c>
      <c r="Q21" s="13" t="s">
        <v>23</v>
      </c>
      <c r="R21" s="30"/>
    </row>
    <row r="22" spans="1:18" s="3" customFormat="1" ht="29.25" customHeight="1">
      <c r="A22" s="13">
        <v>3</v>
      </c>
      <c r="B22" s="210"/>
      <c r="C22" s="14" t="s">
        <v>26</v>
      </c>
      <c r="D22" s="14" t="s">
        <v>24</v>
      </c>
      <c r="E22" s="12" t="s">
        <v>20</v>
      </c>
      <c r="F22" s="27" t="s">
        <v>181</v>
      </c>
      <c r="G22" s="18">
        <v>50</v>
      </c>
      <c r="H22" s="18">
        <v>50</v>
      </c>
      <c r="I22" s="29"/>
      <c r="J22" s="29"/>
      <c r="K22" s="29"/>
      <c r="L22" s="29"/>
      <c r="M22" s="29"/>
      <c r="N22" s="29"/>
      <c r="O22" s="29"/>
      <c r="P22" s="53" t="s">
        <v>22</v>
      </c>
      <c r="Q22" s="13" t="s">
        <v>23</v>
      </c>
      <c r="R22" s="27"/>
    </row>
    <row r="23" spans="1:18" s="4" customFormat="1" ht="27.75" customHeight="1">
      <c r="A23" s="13">
        <v>4</v>
      </c>
      <c r="B23" s="210"/>
      <c r="C23" s="14" t="s">
        <v>172</v>
      </c>
      <c r="D23" s="14" t="s">
        <v>182</v>
      </c>
      <c r="E23" s="14" t="s">
        <v>20</v>
      </c>
      <c r="F23" s="28" t="s">
        <v>230</v>
      </c>
      <c r="G23" s="18">
        <v>93.13</v>
      </c>
      <c r="H23" s="18"/>
      <c r="I23" s="162"/>
      <c r="J23" s="162"/>
      <c r="K23" s="162">
        <v>93.13</v>
      </c>
      <c r="L23" s="162"/>
      <c r="M23" s="162"/>
      <c r="N23" s="162"/>
      <c r="O23" s="162"/>
      <c r="P23" s="53" t="s">
        <v>233</v>
      </c>
      <c r="Q23" s="13" t="s">
        <v>23</v>
      </c>
      <c r="R23" s="28"/>
    </row>
    <row r="24" spans="1:18" s="4" customFormat="1" ht="27.75" customHeight="1">
      <c r="A24" s="13">
        <v>5</v>
      </c>
      <c r="B24" s="211"/>
      <c r="C24" s="14" t="s">
        <v>26</v>
      </c>
      <c r="D24" s="14" t="s">
        <v>231</v>
      </c>
      <c r="E24" s="14" t="s">
        <v>20</v>
      </c>
      <c r="F24" s="28" t="s">
        <v>232</v>
      </c>
      <c r="G24" s="18">
        <v>39</v>
      </c>
      <c r="H24" s="18">
        <v>39</v>
      </c>
      <c r="I24" s="162"/>
      <c r="J24" s="162"/>
      <c r="K24" s="162"/>
      <c r="L24" s="162"/>
      <c r="M24" s="162"/>
      <c r="N24" s="162"/>
      <c r="O24" s="162"/>
      <c r="P24" s="53" t="s">
        <v>233</v>
      </c>
      <c r="Q24" s="13" t="s">
        <v>23</v>
      </c>
      <c r="R24" s="28"/>
    </row>
    <row r="25" spans="1:18" s="3" customFormat="1" ht="33.75" customHeight="1">
      <c r="A25" s="13">
        <v>6</v>
      </c>
      <c r="B25" s="14" t="s">
        <v>183</v>
      </c>
      <c r="C25" s="14" t="s">
        <v>184</v>
      </c>
      <c r="D25" s="14" t="s">
        <v>185</v>
      </c>
      <c r="E25" s="12" t="s">
        <v>20</v>
      </c>
      <c r="F25" s="159" t="s">
        <v>243</v>
      </c>
      <c r="G25" s="18">
        <v>168.5</v>
      </c>
      <c r="H25" s="18"/>
      <c r="I25" s="29"/>
      <c r="J25" s="29"/>
      <c r="K25" s="29">
        <v>168.5</v>
      </c>
      <c r="L25" s="29"/>
      <c r="M25" s="29"/>
      <c r="N25" s="29"/>
      <c r="O25" s="29"/>
      <c r="P25" s="156" t="s">
        <v>244</v>
      </c>
      <c r="Q25" s="55" t="s">
        <v>89</v>
      </c>
      <c r="R25" s="27"/>
    </row>
    <row r="26" spans="1:18" s="3" customFormat="1" ht="19.5" customHeight="1">
      <c r="A26" s="218" t="s">
        <v>186</v>
      </c>
      <c r="B26" s="218"/>
      <c r="C26" s="218"/>
      <c r="D26" s="218"/>
      <c r="E26" s="218"/>
      <c r="F26" s="218"/>
      <c r="G26" s="160">
        <f>SUM(G27)</f>
        <v>300</v>
      </c>
      <c r="H26" s="160">
        <f aca="true" t="shared" si="4" ref="H26:O26">SUM(H27)</f>
        <v>300</v>
      </c>
      <c r="I26" s="160">
        <f t="shared" si="4"/>
        <v>0</v>
      </c>
      <c r="J26" s="160">
        <f t="shared" si="4"/>
        <v>0</v>
      </c>
      <c r="K26" s="160">
        <f t="shared" si="4"/>
        <v>0</v>
      </c>
      <c r="L26" s="160">
        <f t="shared" si="4"/>
        <v>0</v>
      </c>
      <c r="M26" s="160">
        <f t="shared" si="4"/>
        <v>0</v>
      </c>
      <c r="N26" s="160">
        <f t="shared" si="4"/>
        <v>0</v>
      </c>
      <c r="O26" s="160">
        <f t="shared" si="4"/>
        <v>0</v>
      </c>
      <c r="P26" s="27"/>
      <c r="Q26" s="27"/>
      <c r="R26" s="27"/>
    </row>
    <row r="27" spans="1:18" s="3" customFormat="1" ht="47.25" customHeight="1">
      <c r="A27" s="13">
        <v>1</v>
      </c>
      <c r="B27" s="19" t="s">
        <v>180</v>
      </c>
      <c r="C27" s="14" t="s">
        <v>26</v>
      </c>
      <c r="D27" s="14" t="s">
        <v>32</v>
      </c>
      <c r="E27" s="12" t="s">
        <v>20</v>
      </c>
      <c r="F27" s="163" t="s">
        <v>245</v>
      </c>
      <c r="G27" s="15">
        <v>300</v>
      </c>
      <c r="H27" s="12">
        <v>300</v>
      </c>
      <c r="I27" s="12"/>
      <c r="J27" s="12"/>
      <c r="K27" s="12"/>
      <c r="L27" s="12"/>
      <c r="M27" s="12"/>
      <c r="N27" s="12"/>
      <c r="O27" s="12"/>
      <c r="P27" s="164" t="s">
        <v>246</v>
      </c>
      <c r="Q27" s="13" t="s">
        <v>23</v>
      </c>
      <c r="R27" s="30"/>
    </row>
    <row r="28" spans="1:18" s="3" customFormat="1" ht="19.5" customHeight="1">
      <c r="A28" s="218" t="s">
        <v>187</v>
      </c>
      <c r="B28" s="218"/>
      <c r="C28" s="218"/>
      <c r="D28" s="218"/>
      <c r="E28" s="218"/>
      <c r="F28" s="218"/>
      <c r="G28" s="15">
        <f>SUM(G29:G30)</f>
        <v>50</v>
      </c>
      <c r="H28" s="15">
        <f aca="true" t="shared" si="5" ref="H28:O28">SUM(H29:H30)</f>
        <v>20</v>
      </c>
      <c r="I28" s="15">
        <f t="shared" si="5"/>
        <v>0</v>
      </c>
      <c r="J28" s="15">
        <f t="shared" si="5"/>
        <v>0</v>
      </c>
      <c r="K28" s="15">
        <f t="shared" si="5"/>
        <v>30</v>
      </c>
      <c r="L28" s="15">
        <f t="shared" si="5"/>
        <v>0</v>
      </c>
      <c r="M28" s="15">
        <f t="shared" si="5"/>
        <v>0</v>
      </c>
      <c r="N28" s="15">
        <f t="shared" si="5"/>
        <v>0</v>
      </c>
      <c r="O28" s="15">
        <f t="shared" si="5"/>
        <v>0</v>
      </c>
      <c r="P28" s="53"/>
      <c r="Q28" s="13"/>
      <c r="R28" s="30"/>
    </row>
    <row r="29" spans="1:18" s="3" customFormat="1" ht="37.5" customHeight="1">
      <c r="A29" s="13">
        <v>1</v>
      </c>
      <c r="B29" s="221" t="s">
        <v>180</v>
      </c>
      <c r="C29" s="14" t="s">
        <v>26</v>
      </c>
      <c r="D29" s="14" t="s">
        <v>35</v>
      </c>
      <c r="E29" s="12" t="s">
        <v>20</v>
      </c>
      <c r="F29" s="16" t="s">
        <v>188</v>
      </c>
      <c r="G29" s="16">
        <v>20</v>
      </c>
      <c r="H29" s="12">
        <v>20</v>
      </c>
      <c r="I29" s="12"/>
      <c r="J29" s="12"/>
      <c r="K29" s="12"/>
      <c r="L29" s="12"/>
      <c r="M29" s="12"/>
      <c r="N29" s="12"/>
      <c r="O29" s="12"/>
      <c r="P29" s="53" t="s">
        <v>22</v>
      </c>
      <c r="Q29" s="13" t="s">
        <v>23</v>
      </c>
      <c r="R29" s="30"/>
    </row>
    <row r="30" spans="1:18" s="3" customFormat="1" ht="35.25" customHeight="1">
      <c r="A30" s="13">
        <v>2</v>
      </c>
      <c r="B30" s="221"/>
      <c r="C30" s="14" t="s">
        <v>172</v>
      </c>
      <c r="D30" s="14" t="s">
        <v>35</v>
      </c>
      <c r="E30" s="12" t="s">
        <v>20</v>
      </c>
      <c r="F30" s="16" t="s">
        <v>189</v>
      </c>
      <c r="G30" s="16">
        <v>30</v>
      </c>
      <c r="H30" s="12"/>
      <c r="I30" s="12"/>
      <c r="J30" s="12"/>
      <c r="K30" s="12">
        <v>30</v>
      </c>
      <c r="L30" s="12"/>
      <c r="M30" s="12"/>
      <c r="N30" s="12"/>
      <c r="O30" s="12"/>
      <c r="P30" s="53" t="s">
        <v>22</v>
      </c>
      <c r="Q30" s="13" t="s">
        <v>23</v>
      </c>
      <c r="R30" s="30"/>
    </row>
    <row r="31" spans="1:18" s="3" customFormat="1" ht="24.75" customHeight="1">
      <c r="A31" s="222" t="s">
        <v>190</v>
      </c>
      <c r="B31" s="222"/>
      <c r="C31" s="222"/>
      <c r="D31" s="222"/>
      <c r="E31" s="222"/>
      <c r="F31" s="222"/>
      <c r="G31" s="160">
        <f>SUM(G32:G33)</f>
        <v>241.44</v>
      </c>
      <c r="H31" s="160">
        <f aca="true" t="shared" si="6" ref="H31:O31">SUM(H32:H33)</f>
        <v>100</v>
      </c>
      <c r="I31" s="160">
        <f t="shared" si="6"/>
        <v>127.3</v>
      </c>
      <c r="J31" s="160">
        <f t="shared" si="6"/>
        <v>0</v>
      </c>
      <c r="K31" s="160">
        <f t="shared" si="6"/>
        <v>14.14</v>
      </c>
      <c r="L31" s="160">
        <f t="shared" si="6"/>
        <v>0</v>
      </c>
      <c r="M31" s="160">
        <f t="shared" si="6"/>
        <v>0</v>
      </c>
      <c r="N31" s="160">
        <f t="shared" si="6"/>
        <v>0</v>
      </c>
      <c r="O31" s="160">
        <f t="shared" si="6"/>
        <v>0</v>
      </c>
      <c r="P31" s="27"/>
      <c r="Q31" s="27"/>
      <c r="R31" s="27"/>
    </row>
    <row r="32" spans="1:18" s="3" customFormat="1" ht="42.75" customHeight="1">
      <c r="A32" s="13">
        <v>1</v>
      </c>
      <c r="B32" s="221" t="s">
        <v>180</v>
      </c>
      <c r="C32" s="14" t="s">
        <v>44</v>
      </c>
      <c r="D32" s="14" t="s">
        <v>45</v>
      </c>
      <c r="E32" s="12" t="s">
        <v>20</v>
      </c>
      <c r="F32" s="14" t="s">
        <v>46</v>
      </c>
      <c r="G32" s="18">
        <v>141.44</v>
      </c>
      <c r="H32" s="18"/>
      <c r="I32" s="14">
        <v>127.3</v>
      </c>
      <c r="J32" s="14"/>
      <c r="K32" s="14">
        <v>14.14</v>
      </c>
      <c r="L32" s="14"/>
      <c r="M32" s="14"/>
      <c r="N32" s="14"/>
      <c r="O32" s="14"/>
      <c r="P32" s="53" t="s">
        <v>47</v>
      </c>
      <c r="Q32" s="13" t="s">
        <v>23</v>
      </c>
      <c r="R32" s="30"/>
    </row>
    <row r="33" spans="1:18" s="3" customFormat="1" ht="41.25" customHeight="1">
      <c r="A33" s="13">
        <v>2</v>
      </c>
      <c r="B33" s="221"/>
      <c r="C33" s="14" t="s">
        <v>48</v>
      </c>
      <c r="D33" s="14" t="s">
        <v>45</v>
      </c>
      <c r="E33" s="12" t="s">
        <v>20</v>
      </c>
      <c r="F33" s="14" t="s">
        <v>46</v>
      </c>
      <c r="G33" s="18">
        <v>100</v>
      </c>
      <c r="H33" s="18">
        <v>100</v>
      </c>
      <c r="I33" s="14"/>
      <c r="J33" s="29"/>
      <c r="K33" s="14"/>
      <c r="L33" s="14"/>
      <c r="M33" s="14"/>
      <c r="N33" s="14"/>
      <c r="O33" s="14"/>
      <c r="P33" s="53" t="s">
        <v>47</v>
      </c>
      <c r="Q33" s="13" t="s">
        <v>23</v>
      </c>
      <c r="R33" s="30"/>
    </row>
    <row r="34" spans="1:18" s="3" customFormat="1" ht="21.75" customHeight="1">
      <c r="A34" s="222" t="s">
        <v>191</v>
      </c>
      <c r="B34" s="222"/>
      <c r="C34" s="222"/>
      <c r="D34" s="222"/>
      <c r="E34" s="222"/>
      <c r="F34" s="222"/>
      <c r="G34" s="12">
        <f aca="true" t="shared" si="7" ref="G34:O34">SUM(G35:G38)</f>
        <v>1989.55</v>
      </c>
      <c r="H34" s="12">
        <f t="shared" si="7"/>
        <v>1321.29</v>
      </c>
      <c r="I34" s="12">
        <f t="shared" si="7"/>
        <v>651.83</v>
      </c>
      <c r="J34" s="12">
        <f t="shared" si="7"/>
        <v>0</v>
      </c>
      <c r="K34" s="12">
        <f t="shared" si="7"/>
        <v>16.43</v>
      </c>
      <c r="L34" s="12">
        <f t="shared" si="7"/>
        <v>0</v>
      </c>
      <c r="M34" s="12">
        <f t="shared" si="7"/>
        <v>0</v>
      </c>
      <c r="N34" s="12">
        <f t="shared" si="7"/>
        <v>0</v>
      </c>
      <c r="O34" s="12">
        <f t="shared" si="7"/>
        <v>0</v>
      </c>
      <c r="P34" s="53"/>
      <c r="Q34" s="13"/>
      <c r="R34" s="30"/>
    </row>
    <row r="35" spans="1:18" s="3" customFormat="1" ht="123.75" customHeight="1">
      <c r="A35" s="10">
        <v>3</v>
      </c>
      <c r="B35" s="212" t="s">
        <v>53</v>
      </c>
      <c r="C35" s="14" t="s">
        <v>54</v>
      </c>
      <c r="D35" s="14" t="s">
        <v>55</v>
      </c>
      <c r="E35" s="14" t="s">
        <v>20</v>
      </c>
      <c r="F35" s="14" t="s">
        <v>192</v>
      </c>
      <c r="G35" s="12">
        <v>896.5</v>
      </c>
      <c r="H35" s="12">
        <v>349</v>
      </c>
      <c r="I35" s="12">
        <v>547.5</v>
      </c>
      <c r="J35" s="12"/>
      <c r="K35" s="12"/>
      <c r="L35" s="12"/>
      <c r="M35" s="12"/>
      <c r="N35" s="12"/>
      <c r="O35" s="12"/>
      <c r="P35" s="54" t="s">
        <v>57</v>
      </c>
      <c r="Q35" s="14" t="s">
        <v>58</v>
      </c>
      <c r="R35" s="14" t="s">
        <v>59</v>
      </c>
    </row>
    <row r="36" spans="1:18" s="3" customFormat="1" ht="39.75" customHeight="1">
      <c r="A36" s="10">
        <v>4</v>
      </c>
      <c r="B36" s="212"/>
      <c r="C36" s="14" t="s">
        <v>60</v>
      </c>
      <c r="D36" s="14" t="s">
        <v>61</v>
      </c>
      <c r="E36" s="14" t="s">
        <v>20</v>
      </c>
      <c r="F36" s="14" t="s">
        <v>62</v>
      </c>
      <c r="G36" s="12">
        <v>752.29</v>
      </c>
      <c r="H36" s="12">
        <v>752.29</v>
      </c>
      <c r="I36" s="12"/>
      <c r="J36" s="12"/>
      <c r="K36" s="12"/>
      <c r="L36" s="12"/>
      <c r="M36" s="12"/>
      <c r="N36" s="12"/>
      <c r="O36" s="12"/>
      <c r="P36" s="14" t="s">
        <v>63</v>
      </c>
      <c r="Q36" s="14" t="s">
        <v>64</v>
      </c>
      <c r="R36" s="14" t="s">
        <v>65</v>
      </c>
    </row>
    <row r="37" spans="1:18" s="3" customFormat="1" ht="70.5" customHeight="1">
      <c r="A37" s="10">
        <v>5</v>
      </c>
      <c r="B37" s="212"/>
      <c r="C37" s="14" t="s">
        <v>193</v>
      </c>
      <c r="D37" s="14" t="s">
        <v>67</v>
      </c>
      <c r="E37" s="14" t="s">
        <v>20</v>
      </c>
      <c r="F37" s="14" t="s">
        <v>68</v>
      </c>
      <c r="G37" s="12">
        <v>220</v>
      </c>
      <c r="H37" s="12">
        <v>220</v>
      </c>
      <c r="I37" s="12"/>
      <c r="J37" s="12" t="s">
        <v>69</v>
      </c>
      <c r="K37" s="12"/>
      <c r="L37" s="12"/>
      <c r="M37" s="12"/>
      <c r="N37" s="12"/>
      <c r="O37" s="12"/>
      <c r="P37" s="14" t="s">
        <v>70</v>
      </c>
      <c r="Q37" s="14" t="s">
        <v>58</v>
      </c>
      <c r="R37" s="14" t="s">
        <v>59</v>
      </c>
    </row>
    <row r="38" spans="1:18" s="3" customFormat="1" ht="33" customHeight="1">
      <c r="A38" s="10">
        <v>6</v>
      </c>
      <c r="B38" s="10" t="s">
        <v>153</v>
      </c>
      <c r="C38" s="10" t="s">
        <v>194</v>
      </c>
      <c r="D38" s="30" t="s">
        <v>155</v>
      </c>
      <c r="E38" s="13" t="s">
        <v>20</v>
      </c>
      <c r="F38" s="10" t="s">
        <v>195</v>
      </c>
      <c r="G38" s="20">
        <v>120.76</v>
      </c>
      <c r="H38" s="20"/>
      <c r="I38" s="29">
        <v>104.33</v>
      </c>
      <c r="J38" s="20"/>
      <c r="K38" s="20">
        <v>16.43</v>
      </c>
      <c r="L38" s="20"/>
      <c r="M38" s="20"/>
      <c r="N38" s="20"/>
      <c r="O38" s="20"/>
      <c r="P38" s="55" t="s">
        <v>196</v>
      </c>
      <c r="Q38" s="55" t="s">
        <v>158</v>
      </c>
      <c r="R38" s="60"/>
    </row>
    <row r="39" spans="1:18" s="3" customFormat="1" ht="21.75" customHeight="1">
      <c r="A39" s="222" t="s">
        <v>197</v>
      </c>
      <c r="B39" s="222"/>
      <c r="C39" s="222"/>
      <c r="D39" s="222"/>
      <c r="E39" s="222"/>
      <c r="F39" s="222"/>
      <c r="G39" s="12">
        <f>SUM(G40:G44)</f>
        <v>1861.83</v>
      </c>
      <c r="H39" s="12">
        <f aca="true" t="shared" si="8" ref="H39:O39">SUM(H40:H44)</f>
        <v>1802.5</v>
      </c>
      <c r="I39" s="12">
        <f t="shared" si="8"/>
        <v>10.67</v>
      </c>
      <c r="J39" s="12">
        <f t="shared" si="8"/>
        <v>0</v>
      </c>
      <c r="K39" s="12">
        <f t="shared" si="8"/>
        <v>48.66</v>
      </c>
      <c r="L39" s="12">
        <f t="shared" si="8"/>
        <v>0</v>
      </c>
      <c r="M39" s="12">
        <f t="shared" si="8"/>
        <v>0</v>
      </c>
      <c r="N39" s="12">
        <f t="shared" si="8"/>
        <v>0</v>
      </c>
      <c r="O39" s="12">
        <f t="shared" si="8"/>
        <v>0</v>
      </c>
      <c r="P39" s="10"/>
      <c r="Q39" s="10"/>
      <c r="R39" s="30"/>
    </row>
    <row r="40" spans="1:18" s="3" customFormat="1" ht="30.75" customHeight="1">
      <c r="A40" s="10">
        <v>7</v>
      </c>
      <c r="B40" s="212" t="s">
        <v>114</v>
      </c>
      <c r="C40" s="10" t="s">
        <v>115</v>
      </c>
      <c r="D40" s="10" t="s">
        <v>116</v>
      </c>
      <c r="E40" s="10" t="s">
        <v>20</v>
      </c>
      <c r="F40" s="10" t="s">
        <v>117</v>
      </c>
      <c r="G40" s="20">
        <v>780</v>
      </c>
      <c r="H40" s="20">
        <v>780</v>
      </c>
      <c r="I40" s="20"/>
      <c r="J40" s="20"/>
      <c r="K40" s="20"/>
      <c r="L40" s="20"/>
      <c r="M40" s="20"/>
      <c r="N40" s="20"/>
      <c r="O40" s="20"/>
      <c r="P40" s="10" t="s">
        <v>118</v>
      </c>
      <c r="Q40" s="10" t="s">
        <v>119</v>
      </c>
      <c r="R40" s="30"/>
    </row>
    <row r="41" spans="1:18" s="3" customFormat="1" ht="39" customHeight="1">
      <c r="A41" s="10">
        <v>8</v>
      </c>
      <c r="B41" s="212"/>
      <c r="C41" s="10" t="s">
        <v>120</v>
      </c>
      <c r="D41" s="10" t="s">
        <v>198</v>
      </c>
      <c r="E41" s="10" t="s">
        <v>20</v>
      </c>
      <c r="F41" s="10" t="s">
        <v>121</v>
      </c>
      <c r="G41" s="20">
        <v>476</v>
      </c>
      <c r="H41" s="20">
        <v>476</v>
      </c>
      <c r="I41" s="20"/>
      <c r="J41" s="20"/>
      <c r="K41" s="20"/>
      <c r="L41" s="20"/>
      <c r="M41" s="20"/>
      <c r="N41" s="20"/>
      <c r="O41" s="20"/>
      <c r="P41" s="10" t="s">
        <v>118</v>
      </c>
      <c r="Q41" s="10" t="s">
        <v>119</v>
      </c>
      <c r="R41" s="30"/>
    </row>
    <row r="42" spans="1:18" s="3" customFormat="1" ht="32.25" customHeight="1">
      <c r="A42" s="214">
        <v>9</v>
      </c>
      <c r="B42" s="216" t="s">
        <v>199</v>
      </c>
      <c r="C42" s="216" t="s">
        <v>200</v>
      </c>
      <c r="D42" s="32" t="s">
        <v>201</v>
      </c>
      <c r="E42" s="33" t="s">
        <v>202</v>
      </c>
      <c r="F42" s="31" t="s">
        <v>203</v>
      </c>
      <c r="G42" s="34">
        <v>104</v>
      </c>
      <c r="H42" s="34">
        <v>104</v>
      </c>
      <c r="I42" s="34"/>
      <c r="J42" s="34"/>
      <c r="K42" s="34"/>
      <c r="L42" s="34"/>
      <c r="M42" s="34"/>
      <c r="N42" s="34"/>
      <c r="O42" s="34"/>
      <c r="P42" s="33" t="s">
        <v>34</v>
      </c>
      <c r="Q42" s="33" t="s">
        <v>204</v>
      </c>
      <c r="R42" s="60"/>
    </row>
    <row r="43" spans="1:18" s="3" customFormat="1" ht="34.5" customHeight="1">
      <c r="A43" s="219"/>
      <c r="B43" s="216"/>
      <c r="C43" s="216"/>
      <c r="D43" s="35" t="s">
        <v>205</v>
      </c>
      <c r="E43" s="33" t="s">
        <v>202</v>
      </c>
      <c r="F43" s="31" t="s">
        <v>206</v>
      </c>
      <c r="G43" s="36">
        <v>149.5</v>
      </c>
      <c r="H43" s="36">
        <v>149.5</v>
      </c>
      <c r="I43" s="34"/>
      <c r="J43" s="34"/>
      <c r="K43" s="34"/>
      <c r="L43" s="34"/>
      <c r="M43" s="34"/>
      <c r="N43" s="34"/>
      <c r="O43" s="34"/>
      <c r="P43" s="33" t="s">
        <v>207</v>
      </c>
      <c r="Q43" s="33" t="s">
        <v>204</v>
      </c>
      <c r="R43" s="60"/>
    </row>
    <row r="44" spans="1:18" s="3" customFormat="1" ht="44.25" customHeight="1">
      <c r="A44" s="10">
        <v>10</v>
      </c>
      <c r="B44" s="10" t="s">
        <v>153</v>
      </c>
      <c r="C44" s="10" t="s">
        <v>194</v>
      </c>
      <c r="D44" s="30" t="s">
        <v>155</v>
      </c>
      <c r="E44" s="13" t="s">
        <v>20</v>
      </c>
      <c r="F44" s="10" t="s">
        <v>208</v>
      </c>
      <c r="G44" s="20">
        <v>352.33</v>
      </c>
      <c r="H44" s="20">
        <v>293</v>
      </c>
      <c r="I44" s="29">
        <v>10.67</v>
      </c>
      <c r="J44" s="20"/>
      <c r="K44" s="20">
        <v>48.66</v>
      </c>
      <c r="L44" s="20"/>
      <c r="M44" s="20"/>
      <c r="N44" s="20"/>
      <c r="O44" s="20"/>
      <c r="P44" s="55" t="s">
        <v>209</v>
      </c>
      <c r="Q44" s="55" t="s">
        <v>158</v>
      </c>
      <c r="R44" s="60"/>
    </row>
    <row r="45" spans="1:18" s="3" customFormat="1" ht="27" customHeight="1">
      <c r="A45" s="217" t="s">
        <v>210</v>
      </c>
      <c r="B45" s="217"/>
      <c r="C45" s="217"/>
      <c r="D45" s="217"/>
      <c r="E45" s="217"/>
      <c r="F45" s="217"/>
      <c r="G45" s="20">
        <f>SUM(G46:G49)</f>
        <v>3045.25</v>
      </c>
      <c r="H45" s="20">
        <f aca="true" t="shared" si="9" ref="H45:O45">SUM(H46:H49)</f>
        <v>1530</v>
      </c>
      <c r="I45" s="20">
        <f t="shared" si="9"/>
        <v>1312</v>
      </c>
      <c r="J45" s="20">
        <f t="shared" si="9"/>
        <v>0</v>
      </c>
      <c r="K45" s="20">
        <f t="shared" si="9"/>
        <v>0</v>
      </c>
      <c r="L45" s="20">
        <f t="shared" si="9"/>
        <v>0</v>
      </c>
      <c r="M45" s="20">
        <f t="shared" si="9"/>
        <v>0</v>
      </c>
      <c r="N45" s="20">
        <f t="shared" si="9"/>
        <v>0</v>
      </c>
      <c r="O45" s="20">
        <f t="shared" si="9"/>
        <v>203.25</v>
      </c>
      <c r="P45" s="10"/>
      <c r="Q45" s="10"/>
      <c r="R45" s="30"/>
    </row>
    <row r="46" spans="1:18" s="2" customFormat="1" ht="51" customHeight="1">
      <c r="A46" s="20">
        <v>1</v>
      </c>
      <c r="B46" s="212" t="s">
        <v>141</v>
      </c>
      <c r="C46" s="28" t="s">
        <v>142</v>
      </c>
      <c r="D46" s="37" t="s">
        <v>143</v>
      </c>
      <c r="E46" s="38" t="s">
        <v>20</v>
      </c>
      <c r="F46" s="39" t="s">
        <v>144</v>
      </c>
      <c r="G46" s="40">
        <v>224</v>
      </c>
      <c r="H46" s="41">
        <v>80</v>
      </c>
      <c r="I46" s="41">
        <v>32</v>
      </c>
      <c r="J46" s="41"/>
      <c r="K46" s="41"/>
      <c r="L46" s="41"/>
      <c r="M46" s="41"/>
      <c r="N46" s="41"/>
      <c r="O46" s="56">
        <v>112</v>
      </c>
      <c r="P46" s="57" t="s">
        <v>145</v>
      </c>
      <c r="Q46" s="55" t="s">
        <v>146</v>
      </c>
      <c r="R46" s="57"/>
    </row>
    <row r="47" spans="1:18" s="2" customFormat="1" ht="72.75" customHeight="1">
      <c r="A47" s="20">
        <v>2</v>
      </c>
      <c r="B47" s="212"/>
      <c r="C47" s="28" t="s">
        <v>147</v>
      </c>
      <c r="D47" s="37" t="s">
        <v>148</v>
      </c>
      <c r="E47" s="38" t="s">
        <v>20</v>
      </c>
      <c r="F47" s="42" t="s">
        <v>149</v>
      </c>
      <c r="G47" s="43">
        <v>721.25</v>
      </c>
      <c r="H47" s="41">
        <v>450</v>
      </c>
      <c r="I47" s="41">
        <v>180</v>
      </c>
      <c r="J47" s="41"/>
      <c r="K47" s="41"/>
      <c r="L47" s="41"/>
      <c r="M47" s="41"/>
      <c r="N47" s="41"/>
      <c r="O47" s="56">
        <v>91.25</v>
      </c>
      <c r="P47" s="57" t="s">
        <v>150</v>
      </c>
      <c r="Q47" s="55" t="s">
        <v>146</v>
      </c>
      <c r="R47" s="57"/>
    </row>
    <row r="48" spans="1:18" s="2" customFormat="1" ht="33" customHeight="1">
      <c r="A48" s="20">
        <v>3</v>
      </c>
      <c r="B48" s="212"/>
      <c r="C48" s="28" t="s">
        <v>151</v>
      </c>
      <c r="D48" s="37" t="s">
        <v>152</v>
      </c>
      <c r="E48" s="38" t="s">
        <v>20</v>
      </c>
      <c r="F48" s="42" t="s">
        <v>152</v>
      </c>
      <c r="G48" s="43">
        <v>700</v>
      </c>
      <c r="H48" s="41"/>
      <c r="I48" s="41">
        <v>700</v>
      </c>
      <c r="J48" s="41"/>
      <c r="K48" s="41"/>
      <c r="L48" s="41"/>
      <c r="M48" s="41"/>
      <c r="N48" s="41"/>
      <c r="O48" s="58"/>
      <c r="P48" s="42" t="s">
        <v>152</v>
      </c>
      <c r="Q48" s="55" t="s">
        <v>146</v>
      </c>
      <c r="R48" s="57"/>
    </row>
    <row r="49" spans="1:18" s="2" customFormat="1" ht="57" customHeight="1">
      <c r="A49" s="20">
        <v>4</v>
      </c>
      <c r="B49" s="10" t="s">
        <v>183</v>
      </c>
      <c r="C49" s="28" t="s">
        <v>211</v>
      </c>
      <c r="D49" s="37" t="s">
        <v>212</v>
      </c>
      <c r="E49" s="38" t="s">
        <v>20</v>
      </c>
      <c r="F49" s="42" t="s">
        <v>213</v>
      </c>
      <c r="G49" s="43">
        <v>1400</v>
      </c>
      <c r="H49" s="41">
        <v>1000</v>
      </c>
      <c r="I49" s="41">
        <v>400</v>
      </c>
      <c r="J49" s="41"/>
      <c r="K49" s="41"/>
      <c r="L49" s="41"/>
      <c r="M49" s="41"/>
      <c r="N49" s="41"/>
      <c r="O49" s="58"/>
      <c r="P49" s="42" t="s">
        <v>229</v>
      </c>
      <c r="Q49" s="55" t="s">
        <v>89</v>
      </c>
      <c r="R49" s="57"/>
    </row>
    <row r="50" spans="1:18" s="3" customFormat="1" ht="21.75" customHeight="1">
      <c r="A50" s="217" t="s">
        <v>214</v>
      </c>
      <c r="B50" s="217"/>
      <c r="C50" s="217"/>
      <c r="D50" s="217"/>
      <c r="E50" s="217"/>
      <c r="F50" s="217"/>
      <c r="G50" s="12">
        <f>SUM(G51:G59)</f>
        <v>3790.4</v>
      </c>
      <c r="H50" s="12">
        <f aca="true" t="shared" si="10" ref="H50:O50">SUM(H51:H59)</f>
        <v>2024</v>
      </c>
      <c r="I50" s="12">
        <f t="shared" si="10"/>
        <v>1652.4</v>
      </c>
      <c r="J50" s="12">
        <f t="shared" si="10"/>
        <v>0</v>
      </c>
      <c r="K50" s="12">
        <f t="shared" si="10"/>
        <v>89</v>
      </c>
      <c r="L50" s="12">
        <f t="shared" si="10"/>
        <v>0</v>
      </c>
      <c r="M50" s="12">
        <f t="shared" si="10"/>
        <v>0</v>
      </c>
      <c r="N50" s="12">
        <f t="shared" si="10"/>
        <v>0</v>
      </c>
      <c r="O50" s="12">
        <f t="shared" si="10"/>
        <v>25</v>
      </c>
      <c r="P50" s="10"/>
      <c r="Q50" s="10"/>
      <c r="R50" s="30"/>
    </row>
    <row r="51" spans="1:18" s="3" customFormat="1" ht="125.25" customHeight="1">
      <c r="A51" s="44">
        <v>1</v>
      </c>
      <c r="B51" s="213" t="s">
        <v>85</v>
      </c>
      <c r="C51" s="14" t="s">
        <v>86</v>
      </c>
      <c r="D51" s="45" t="s">
        <v>87</v>
      </c>
      <c r="E51" s="12" t="s">
        <v>20</v>
      </c>
      <c r="F51" s="46" t="s">
        <v>215</v>
      </c>
      <c r="G51" s="15">
        <v>200</v>
      </c>
      <c r="H51" s="12"/>
      <c r="I51" s="12">
        <v>200</v>
      </c>
      <c r="J51" s="12"/>
      <c r="K51" s="12"/>
      <c r="L51" s="12"/>
      <c r="M51" s="12"/>
      <c r="N51" s="12"/>
      <c r="O51" s="12"/>
      <c r="P51" s="42" t="s">
        <v>234</v>
      </c>
      <c r="Q51" s="14" t="s">
        <v>89</v>
      </c>
      <c r="R51" s="208"/>
    </row>
    <row r="52" spans="1:18" s="3" customFormat="1" ht="69.75" customHeight="1">
      <c r="A52" s="44">
        <v>2</v>
      </c>
      <c r="B52" s="213"/>
      <c r="C52" s="14" t="s">
        <v>90</v>
      </c>
      <c r="D52" s="45" t="s">
        <v>91</v>
      </c>
      <c r="E52" s="12" t="s">
        <v>20</v>
      </c>
      <c r="F52" s="46" t="s">
        <v>216</v>
      </c>
      <c r="G52" s="47">
        <v>200</v>
      </c>
      <c r="H52" s="12">
        <v>200</v>
      </c>
      <c r="I52" s="12"/>
      <c r="J52" s="12"/>
      <c r="K52" s="12"/>
      <c r="L52" s="12"/>
      <c r="M52" s="12"/>
      <c r="N52" s="12"/>
      <c r="O52" s="12"/>
      <c r="P52" s="59" t="s">
        <v>217</v>
      </c>
      <c r="Q52" s="14" t="s">
        <v>89</v>
      </c>
      <c r="R52" s="208"/>
    </row>
    <row r="53" spans="1:18" s="3" customFormat="1" ht="85.5" customHeight="1">
      <c r="A53" s="44">
        <v>3</v>
      </c>
      <c r="B53" s="213"/>
      <c r="C53" s="14" t="s">
        <v>90</v>
      </c>
      <c r="D53" s="45" t="s">
        <v>93</v>
      </c>
      <c r="E53" s="12" t="s">
        <v>20</v>
      </c>
      <c r="F53" s="46" t="s">
        <v>94</v>
      </c>
      <c r="G53" s="18">
        <v>200</v>
      </c>
      <c r="H53" s="12">
        <v>200</v>
      </c>
      <c r="I53" s="12"/>
      <c r="J53" s="12"/>
      <c r="K53" s="12"/>
      <c r="L53" s="12"/>
      <c r="M53" s="12"/>
      <c r="N53" s="12"/>
      <c r="O53" s="12"/>
      <c r="P53" s="59" t="s">
        <v>218</v>
      </c>
      <c r="Q53" s="14" t="s">
        <v>89</v>
      </c>
      <c r="R53" s="208"/>
    </row>
    <row r="54" spans="1:18" s="3" customFormat="1" ht="36" customHeight="1">
      <c r="A54" s="44">
        <v>4</v>
      </c>
      <c r="B54" s="213"/>
      <c r="C54" s="48" t="s">
        <v>95</v>
      </c>
      <c r="D54" s="45" t="s">
        <v>96</v>
      </c>
      <c r="E54" s="12" t="s">
        <v>20</v>
      </c>
      <c r="F54" s="45" t="s">
        <v>219</v>
      </c>
      <c r="G54" s="49">
        <v>339</v>
      </c>
      <c r="H54" s="49"/>
      <c r="I54" s="49">
        <v>339</v>
      </c>
      <c r="J54" s="49"/>
      <c r="K54" s="49"/>
      <c r="L54" s="49"/>
      <c r="M54" s="49"/>
      <c r="N54" s="49"/>
      <c r="O54" s="49"/>
      <c r="P54" s="48" t="s">
        <v>98</v>
      </c>
      <c r="Q54" s="14" t="s">
        <v>89</v>
      </c>
      <c r="R54" s="208"/>
    </row>
    <row r="55" spans="1:18" s="3" customFormat="1" ht="93.75" customHeight="1">
      <c r="A55" s="44">
        <v>5</v>
      </c>
      <c r="B55" s="213"/>
      <c r="C55" s="50" t="s">
        <v>248</v>
      </c>
      <c r="D55" s="51" t="s">
        <v>220</v>
      </c>
      <c r="E55" s="12" t="s">
        <v>20</v>
      </c>
      <c r="F55" s="46" t="s">
        <v>100</v>
      </c>
      <c r="G55" s="49">
        <v>1113.4</v>
      </c>
      <c r="H55" s="49"/>
      <c r="I55" s="49">
        <v>1113.4</v>
      </c>
      <c r="J55" s="49"/>
      <c r="K55" s="49"/>
      <c r="L55" s="49"/>
      <c r="M55" s="49"/>
      <c r="N55" s="49"/>
      <c r="O55" s="49"/>
      <c r="P55" s="48" t="s">
        <v>98</v>
      </c>
      <c r="Q55" s="50" t="s">
        <v>221</v>
      </c>
      <c r="R55" s="208"/>
    </row>
    <row r="56" spans="1:18" s="3" customFormat="1" ht="84.75" customHeight="1">
      <c r="A56" s="44">
        <v>6</v>
      </c>
      <c r="B56" s="213"/>
      <c r="C56" s="50" t="s">
        <v>102</v>
      </c>
      <c r="D56" s="45" t="s">
        <v>103</v>
      </c>
      <c r="E56" s="12" t="s">
        <v>20</v>
      </c>
      <c r="F56" s="46" t="s">
        <v>222</v>
      </c>
      <c r="G56" s="49">
        <v>54</v>
      </c>
      <c r="H56" s="49">
        <v>54</v>
      </c>
      <c r="I56" s="49"/>
      <c r="J56" s="49"/>
      <c r="K56" s="49"/>
      <c r="L56" s="49"/>
      <c r="M56" s="49"/>
      <c r="N56" s="49"/>
      <c r="O56" s="49"/>
      <c r="P56" s="48" t="s">
        <v>98</v>
      </c>
      <c r="Q56" s="50" t="s">
        <v>223</v>
      </c>
      <c r="R56" s="208"/>
    </row>
    <row r="57" spans="1:18" s="3" customFormat="1" ht="71.25" customHeight="1">
      <c r="A57" s="44">
        <v>7</v>
      </c>
      <c r="B57" s="213"/>
      <c r="C57" s="50" t="s">
        <v>106</v>
      </c>
      <c r="D57" s="45" t="s">
        <v>107</v>
      </c>
      <c r="E57" s="12" t="s">
        <v>20</v>
      </c>
      <c r="F57" s="46" t="s">
        <v>224</v>
      </c>
      <c r="G57" s="49">
        <v>75</v>
      </c>
      <c r="H57" s="49">
        <v>50</v>
      </c>
      <c r="I57" s="49"/>
      <c r="J57" s="49"/>
      <c r="K57" s="49"/>
      <c r="L57" s="49"/>
      <c r="M57" s="49"/>
      <c r="N57" s="49"/>
      <c r="O57" s="49">
        <v>25</v>
      </c>
      <c r="P57" s="49" t="s">
        <v>109</v>
      </c>
      <c r="Q57" s="14" t="s">
        <v>89</v>
      </c>
      <c r="R57" s="208"/>
    </row>
    <row r="58" spans="1:18" s="3" customFormat="1" ht="68.25" customHeight="1">
      <c r="A58" s="44">
        <v>8</v>
      </c>
      <c r="B58" s="213"/>
      <c r="C58" s="50" t="s">
        <v>110</v>
      </c>
      <c r="D58" s="45" t="s">
        <v>111</v>
      </c>
      <c r="E58" s="12" t="s">
        <v>20</v>
      </c>
      <c r="F58" s="46" t="s">
        <v>225</v>
      </c>
      <c r="G58" s="49">
        <v>1520</v>
      </c>
      <c r="H58" s="49">
        <v>1520</v>
      </c>
      <c r="I58" s="49"/>
      <c r="J58" s="49"/>
      <c r="K58" s="49"/>
      <c r="L58" s="49"/>
      <c r="M58" s="49"/>
      <c r="N58" s="49"/>
      <c r="O58" s="49"/>
      <c r="P58" s="50" t="s">
        <v>113</v>
      </c>
      <c r="Q58" s="14" t="s">
        <v>89</v>
      </c>
      <c r="R58" s="208"/>
    </row>
    <row r="59" spans="1:18" s="3" customFormat="1" ht="111.75" customHeight="1">
      <c r="A59" s="44">
        <v>9</v>
      </c>
      <c r="B59" s="14" t="s">
        <v>183</v>
      </c>
      <c r="C59" s="14" t="s">
        <v>184</v>
      </c>
      <c r="D59" s="14" t="s">
        <v>185</v>
      </c>
      <c r="E59" s="12" t="s">
        <v>20</v>
      </c>
      <c r="F59" s="159" t="s">
        <v>242</v>
      </c>
      <c r="G59" s="18">
        <v>89</v>
      </c>
      <c r="H59" s="18"/>
      <c r="I59" s="29"/>
      <c r="J59" s="29"/>
      <c r="K59" s="29">
        <v>89</v>
      </c>
      <c r="L59" s="29"/>
      <c r="M59" s="29"/>
      <c r="N59" s="29"/>
      <c r="O59" s="29"/>
      <c r="P59" s="156" t="s">
        <v>235</v>
      </c>
      <c r="Q59" s="55" t="s">
        <v>89</v>
      </c>
      <c r="R59" s="30"/>
    </row>
    <row r="60" spans="1:18" s="3" customFormat="1" ht="18" customHeight="1">
      <c r="A60" s="218" t="s">
        <v>226</v>
      </c>
      <c r="B60" s="218"/>
      <c r="C60" s="218"/>
      <c r="D60" s="218"/>
      <c r="E60" s="218"/>
      <c r="F60" s="218"/>
      <c r="G60" s="160">
        <f>SUM(G61:G62)</f>
        <v>187.92</v>
      </c>
      <c r="H60" s="160">
        <f aca="true" t="shared" si="11" ref="H60:O60">SUM(H61:H62)</f>
        <v>0</v>
      </c>
      <c r="I60" s="160">
        <f t="shared" si="11"/>
        <v>21.6</v>
      </c>
      <c r="J60" s="160">
        <f t="shared" si="11"/>
        <v>0</v>
      </c>
      <c r="K60" s="160">
        <f t="shared" si="11"/>
        <v>166.32</v>
      </c>
      <c r="L60" s="160">
        <f t="shared" si="11"/>
        <v>0</v>
      </c>
      <c r="M60" s="160">
        <f t="shared" si="11"/>
        <v>0</v>
      </c>
      <c r="N60" s="160">
        <f t="shared" si="11"/>
        <v>0</v>
      </c>
      <c r="O60" s="160">
        <f t="shared" si="11"/>
        <v>0</v>
      </c>
      <c r="P60" s="27"/>
      <c r="Q60" s="27"/>
      <c r="R60" s="27"/>
    </row>
    <row r="61" spans="1:18" s="3" customFormat="1" ht="34.5" customHeight="1">
      <c r="A61" s="20">
        <v>1</v>
      </c>
      <c r="B61" s="212" t="s">
        <v>180</v>
      </c>
      <c r="C61" s="14" t="s">
        <v>41</v>
      </c>
      <c r="D61" s="14" t="s">
        <v>42</v>
      </c>
      <c r="E61" s="12" t="s">
        <v>20</v>
      </c>
      <c r="F61" s="157" t="s">
        <v>236</v>
      </c>
      <c r="G61" s="18">
        <v>21.6</v>
      </c>
      <c r="H61" s="12"/>
      <c r="I61" s="12">
        <v>21.6</v>
      </c>
      <c r="J61" s="12"/>
      <c r="K61" s="12"/>
      <c r="L61" s="12"/>
      <c r="M61" s="12"/>
      <c r="N61" s="12"/>
      <c r="O61" s="12"/>
      <c r="P61" s="53" t="s">
        <v>22</v>
      </c>
      <c r="Q61" s="13" t="s">
        <v>23</v>
      </c>
      <c r="R61" s="30"/>
    </row>
    <row r="62" spans="1:18" s="5" customFormat="1" ht="37.5" customHeight="1">
      <c r="A62" s="52">
        <v>2</v>
      </c>
      <c r="B62" s="212"/>
      <c r="C62" s="46" t="s">
        <v>172</v>
      </c>
      <c r="D62" s="46" t="s">
        <v>227</v>
      </c>
      <c r="E62" s="46" t="s">
        <v>20</v>
      </c>
      <c r="F62" s="46" t="s">
        <v>228</v>
      </c>
      <c r="G62" s="161">
        <v>166.32</v>
      </c>
      <c r="H62" s="161"/>
      <c r="I62" s="161"/>
      <c r="J62" s="161"/>
      <c r="K62" s="161">
        <v>166.32</v>
      </c>
      <c r="L62" s="161"/>
      <c r="M62" s="161"/>
      <c r="N62" s="161"/>
      <c r="O62" s="161"/>
      <c r="P62" s="46" t="s">
        <v>22</v>
      </c>
      <c r="Q62" s="46" t="s">
        <v>23</v>
      </c>
      <c r="R62" s="52"/>
    </row>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sheetData>
  <mergeCells count="37">
    <mergeCell ref="A1:R1"/>
    <mergeCell ref="G2:O2"/>
    <mergeCell ref="A4:F4"/>
    <mergeCell ref="A5:F5"/>
    <mergeCell ref="A14:F14"/>
    <mergeCell ref="A19:F19"/>
    <mergeCell ref="E2:E3"/>
    <mergeCell ref="F2:F3"/>
    <mergeCell ref="P2:P3"/>
    <mergeCell ref="Q2:Q3"/>
    <mergeCell ref="A31:F31"/>
    <mergeCell ref="A34:F34"/>
    <mergeCell ref="A39:F39"/>
    <mergeCell ref="A45:F45"/>
    <mergeCell ref="B35:B37"/>
    <mergeCell ref="B40:B41"/>
    <mergeCell ref="B42:B43"/>
    <mergeCell ref="A60:F60"/>
    <mergeCell ref="A2:A3"/>
    <mergeCell ref="A42:A43"/>
    <mergeCell ref="B2:B3"/>
    <mergeCell ref="B15:B18"/>
    <mergeCell ref="B20:B24"/>
    <mergeCell ref="B29:B30"/>
    <mergeCell ref="B32:B33"/>
    <mergeCell ref="A26:F26"/>
    <mergeCell ref="A28:F28"/>
    <mergeCell ref="R2:R3"/>
    <mergeCell ref="R51:R58"/>
    <mergeCell ref="B6:B12"/>
    <mergeCell ref="B46:B48"/>
    <mergeCell ref="B51:B58"/>
    <mergeCell ref="B61:B62"/>
    <mergeCell ref="C2:C3"/>
    <mergeCell ref="C42:C43"/>
    <mergeCell ref="D2:D3"/>
    <mergeCell ref="A50:F50"/>
  </mergeCells>
  <printOptions/>
  <pageMargins left="0.44" right="0.16" top="0.24" bottom="0.75" header="0.31" footer="0.31"/>
  <pageSetup horizontalDpi="600" verticalDpi="600" orientation="landscape" paperSize="9" scale="8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lastPrinted>2018-09-14T14:54:19Z</cp:lastPrinted>
  <dcterms:created xsi:type="dcterms:W3CDTF">2016-10-18T08:32:51Z</dcterms:created>
  <dcterms:modified xsi:type="dcterms:W3CDTF">2018-09-17T14:29:33Z</dcterms:modified>
  <cp:category/>
  <cp:version/>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