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<sst xmlns="http://schemas.openxmlformats.org/spreadsheetml/2006/main" count="259" uniqueCount="145">
  <si>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</si>
  <si>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</si>
  <si>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</si>
  <si>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</si>
  <si>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</si>
  <si>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</si>
  <si>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</si>
  <si>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</si>
  <si>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</si>
  <si>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</si>
  <si>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</si>
  <si>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</si>
  <si>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</si>
  <si>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</si>
  <si>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</si>
  <si>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</si>
  <si>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</si>
  <si>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</si>
  <si>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</si>
  <si>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</si>
  <si>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</si>
  <si>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</si>
  <si>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</si>
  <si>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</si>
  <si>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</si>
  <si>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</si>
  <si>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</si>
  <si>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</si>
  <si>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</si>
  <si>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</si>
  <si>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</si>
  <si>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</si>
  <si>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</si>
  <si>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</si>
  <si>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</si>
  <si>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</si>
  <si>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</si>
  <si>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</si>
  <si>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</si>
  <si>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</si>
  <si>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</si>
  <si>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</si>
  <si>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</si>
  <si>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</si>
  <si>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</si>
  <si>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</si>
  <si>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</si>
  <si>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</si>
  <si>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</si>
  <si>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</si>
  <si>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</si>
  <si>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</si>
  <si>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</si>
  <si>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</si>
  <si>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</si>
  <si>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</si>
  <si>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</si>
  <si>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</si>
  <si>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</si>
  <si>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</si>
  <si>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</si>
  <si>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</si>
  <si>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</si>
  <si>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</si>
  <si>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</si>
  <si>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</si>
  <si>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</si>
  <si>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</si>
  <si>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</si>
  <si>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</si>
  <si>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</si>
  <si>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</si>
  <si>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</si>
  <si>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</si>
  <si>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</si>
  <si>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</si>
  <si>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</si>
  <si>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</si>
  <si>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</si>
  <si>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</si>
  <si>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</si>
  <si>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</si>
  <si>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</si>
  <si>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</si>
  <si>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</si>
  <si>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</si>
  <si>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</si>
  <si>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</si>
  <si>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</si>
  <si>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</si>
  <si>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</si>
  <si>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</si>
  <si>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</si>
  <si>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</si>
  <si>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</si>
  <si>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</si>
  <si>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</si>
  <si>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208</t>
  </si>
  <si>
    <t>208</t>
  </si>
  <si>
    <t>刚察县统计局部门2014年收支决算总表</t>
  </si>
  <si>
    <t>十三、住房保障支出</t>
  </si>
  <si>
    <r>
      <t>2</t>
    </r>
    <r>
      <rPr>
        <sz val="10"/>
        <rFont val="宋体"/>
        <family val="0"/>
      </rPr>
      <t>01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</si>
  <si>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</si>
  <si>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</si>
  <si>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</si>
  <si>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</si>
  <si>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7</t>
    </r>
  </si>
  <si>
    <r>
      <t>0</t>
    </r>
    <r>
      <rPr>
        <sz val="10"/>
        <rFont val="宋体"/>
        <family val="0"/>
      </rPr>
      <t>8</t>
    </r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</si>
  <si>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</si>
  <si>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</si>
  <si>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t>一般公共服务支出</t>
  </si>
  <si>
    <t>统计信息事务</t>
  </si>
  <si>
    <t>行政运行</t>
  </si>
  <si>
    <t>专项普查活动</t>
  </si>
  <si>
    <t>统计抽样调查</t>
  </si>
  <si>
    <t>住房保障支出</t>
  </si>
  <si>
    <t>住房改革支出</t>
  </si>
  <si>
    <t>住房公积金</t>
  </si>
  <si>
    <t>99</t>
  </si>
  <si>
    <t>其他统计信息事务支出</t>
  </si>
  <si>
    <r>
      <t>0</t>
    </r>
    <r>
      <rPr>
        <sz val="10"/>
        <rFont val="宋体"/>
        <family val="0"/>
      </rPr>
      <t>3</t>
    </r>
  </si>
  <si>
    <t>社会保障和就业支出</t>
  </si>
  <si>
    <t>财政对社会保险基金的补助</t>
  </si>
  <si>
    <r>
      <t>2</t>
    </r>
    <r>
      <rPr>
        <sz val="10"/>
        <rFont val="宋体"/>
        <family val="0"/>
      </rPr>
      <t>10</t>
    </r>
  </si>
  <si>
    <t>201</t>
  </si>
  <si>
    <t>医疗卫生与计划生育支出</t>
  </si>
  <si>
    <r>
      <t>0</t>
    </r>
    <r>
      <rPr>
        <sz val="10"/>
        <rFont val="宋体"/>
        <family val="0"/>
      </rPr>
      <t>2</t>
    </r>
  </si>
  <si>
    <t>医疗保障</t>
  </si>
  <si>
    <t>行政单位医疗</t>
  </si>
  <si>
    <t>事业单位医疗</t>
  </si>
  <si>
    <t>公务员医疗补助</t>
  </si>
  <si>
    <t>221</t>
  </si>
  <si>
    <r>
      <t>刚察县统计局部门2014年</t>
    </r>
    <r>
      <rPr>
        <b/>
        <sz val="22"/>
        <rFont val="宋体"/>
        <family val="0"/>
      </rPr>
      <t>支出决算分类汇总表</t>
    </r>
  </si>
  <si>
    <t>财政对生育保险基金的补助</t>
  </si>
  <si>
    <r>
      <t>刚察县统计局部门2014年</t>
    </r>
    <r>
      <rPr>
        <b/>
        <sz val="22"/>
        <rFont val="宋体"/>
        <family val="0"/>
      </rPr>
      <t>支出决算总表</t>
    </r>
  </si>
  <si>
    <t>刚察县统计局部门2014年项目支出决算表</t>
  </si>
  <si>
    <t>合计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</si>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</sst>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1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203" fontId="4" fillId="0" borderId="10" xfId="0" applyNumberFormat="1" applyFont="1" applyBorder="1" applyAlignment="1">
      <alignment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GridLines="0" showZeros="0" zoomScalePageLayoutView="0" workbookViewId="0" topLeftCell="A1">
      <selection activeCell="F14" sqref="F14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2.5" widthPt="56.2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8" t="s">
        <v>99</v>
      </c>
      <c r="B2" s="88"/>
      <c r="C2" s="88"/>
      <c r="D2" s="88"/>
      <c r="E2" s="88"/>
      <c r="F2" s="88"/>
      <c r="G2" s="88"/>
      <c r="H2" s="88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6" t="s">
        <v>65</v>
      </c>
      <c r="B4" s="87"/>
      <c r="C4" s="86" t="s">
        <v>57</v>
      </c>
      <c r="D4" s="86"/>
      <c r="E4" s="86"/>
      <c r="F4" s="86"/>
      <c r="G4" s="86"/>
      <c r="H4" s="86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22">
        <v>200.91</v>
      </c>
      <c r="C6" s="30" t="s">
        <v>44</v>
      </c>
      <c r="D6" s="22">
        <f>D7+D8</f>
        <v>180.96</v>
      </c>
      <c r="E6" s="8" t="s">
        <v>46</v>
      </c>
      <c r="F6" s="22">
        <v>210.83</v>
      </c>
      <c r="G6" s="7" t="s">
        <v>33</v>
      </c>
      <c r="H6" s="22">
        <v>147.15</v>
      </c>
    </row>
    <row r="7" spans="1:8" ht="18" customHeight="1">
      <c r="A7" s="7" t="s">
        <v>20</v>
      </c>
      <c r="B7" s="22"/>
      <c r="C7" s="31" t="s">
        <v>58</v>
      </c>
      <c r="D7" s="22">
        <v>147.08</v>
      </c>
      <c r="E7" s="8" t="s">
        <v>22</v>
      </c>
      <c r="F7" s="22"/>
      <c r="G7" s="7" t="s">
        <v>39</v>
      </c>
      <c r="H7" s="22">
        <v>62.78</v>
      </c>
    </row>
    <row r="8" spans="1:8" ht="18" customHeight="1">
      <c r="A8" s="7" t="s">
        <v>14</v>
      </c>
      <c r="B8" s="22"/>
      <c r="C8" s="30" t="s">
        <v>59</v>
      </c>
      <c r="D8" s="22">
        <v>33.88</v>
      </c>
      <c r="E8" s="8" t="s">
        <v>41</v>
      </c>
      <c r="F8" s="22"/>
      <c r="G8" s="7" t="s">
        <v>37</v>
      </c>
      <c r="H8" s="22">
        <v>23.44</v>
      </c>
    </row>
    <row r="9" spans="1:8" ht="18" customHeight="1">
      <c r="A9" s="6" t="s">
        <v>19</v>
      </c>
      <c r="B9" s="22"/>
      <c r="C9" s="30" t="s">
        <v>84</v>
      </c>
      <c r="D9" s="22">
        <f>D10+D11+D12</f>
        <v>53.77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>
        <v>28.9</v>
      </c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>
        <v>1.36</v>
      </c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>
        <v>33.82</v>
      </c>
      <c r="C12" s="19" t="s">
        <v>62</v>
      </c>
      <c r="D12" s="22">
        <v>23.51</v>
      </c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0.46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13.86</v>
      </c>
      <c r="G15" s="7" t="s">
        <v>17</v>
      </c>
      <c r="H15" s="22">
        <v>1.36</v>
      </c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8"/>
      <c r="B18" s="22"/>
      <c r="C18" s="30"/>
      <c r="D18" s="22"/>
      <c r="E18" s="9" t="s">
        <v>100</v>
      </c>
      <c r="F18" s="22">
        <v>9.58</v>
      </c>
      <c r="G18" s="7"/>
      <c r="H18" s="5"/>
    </row>
    <row r="19" spans="1:8" ht="18" customHeight="1">
      <c r="A19" s="2" t="s">
        <v>56</v>
      </c>
      <c r="B19" s="5">
        <f>B6+B12</f>
        <v>234.73</v>
      </c>
      <c r="C19" s="2" t="s">
        <v>67</v>
      </c>
      <c r="D19" s="5">
        <f>D9+D6</f>
        <v>234.73</v>
      </c>
      <c r="E19" s="2" t="s">
        <v>67</v>
      </c>
      <c r="F19" s="5">
        <f>F6+F13+F15+F18</f>
        <v>234.73</v>
      </c>
      <c r="G19" s="2" t="s">
        <v>67</v>
      </c>
      <c r="H19" s="5">
        <f>H6+H7+H8+H15</f>
        <v>234.73</v>
      </c>
    </row>
    <row r="20" spans="1:8" ht="18" customHeight="1">
      <c r="A20" s="7" t="s">
        <v>12</v>
      </c>
      <c r="B20" s="22"/>
      <c r="C20" s="30" t="s">
        <v>50</v>
      </c>
      <c r="D20" s="5"/>
      <c r="E20" s="8" t="s">
        <v>38</v>
      </c>
      <c r="F20" s="5"/>
      <c r="G20" s="8" t="s">
        <v>53</v>
      </c>
      <c r="H20" s="5"/>
    </row>
    <row r="21" spans="1:8" ht="18" customHeight="1">
      <c r="A21" s="67" t="s">
        <v>86</v>
      </c>
      <c r="B21" s="5"/>
      <c r="C21" s="5"/>
      <c r="D21" s="5"/>
      <c r="E21" s="5"/>
      <c r="F21" s="5"/>
      <c r="G21" s="6"/>
      <c r="H21" s="5"/>
    </row>
    <row r="22" spans="1:8" ht="18" customHeight="1">
      <c r="A22" s="68" t="s">
        <v>87</v>
      </c>
      <c r="B22" s="22"/>
      <c r="C22" s="9"/>
      <c r="D22" s="5"/>
      <c r="E22" s="9"/>
      <c r="F22" s="5"/>
      <c r="G22" s="6"/>
      <c r="H22" s="5"/>
    </row>
    <row r="23" spans="1:8" ht="18" customHeight="1">
      <c r="A23" s="69" t="s">
        <v>89</v>
      </c>
      <c r="B23" s="22"/>
      <c r="C23" s="5"/>
      <c r="D23" s="5"/>
      <c r="E23" s="5"/>
      <c r="F23" s="5"/>
      <c r="G23" s="6"/>
      <c r="H23" s="5"/>
    </row>
    <row r="24" spans="1:8" ht="18" customHeight="1">
      <c r="A24" s="68" t="s">
        <v>88</v>
      </c>
      <c r="B24" s="22"/>
      <c r="C24" s="5"/>
      <c r="D24" s="5"/>
      <c r="E24" s="5"/>
      <c r="F24" s="5"/>
      <c r="G24" s="2"/>
      <c r="H24" s="5"/>
    </row>
    <row r="25" spans="1:8" ht="18" customHeight="1">
      <c r="A25" s="69" t="s">
        <v>89</v>
      </c>
      <c r="B25" s="22"/>
      <c r="C25" s="5"/>
      <c r="D25" s="5"/>
      <c r="E25" s="5"/>
      <c r="F25" s="5"/>
      <c r="G25" s="2"/>
      <c r="H25" s="5"/>
    </row>
    <row r="26" spans="1:10" ht="18" customHeight="1">
      <c r="A26" s="2" t="s">
        <v>36</v>
      </c>
      <c r="B26" s="5"/>
      <c r="C26" s="2" t="s">
        <v>18</v>
      </c>
      <c r="D26" s="5"/>
      <c r="E26" s="2"/>
      <c r="F26" s="5"/>
      <c r="G26" s="2" t="s">
        <v>18</v>
      </c>
      <c r="H26" s="5"/>
      <c r="I26" s="1"/>
      <c r="J26" s="1"/>
    </row>
    <row r="27" spans="1:2" ht="9.75" customHeight="1">
      <c r="A27" s="1"/>
      <c r="B27" s="1"/>
    </row>
    <row r="28" ht="12.75" customHeight="1"/>
    <row r="29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D17" sqref="D17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6.33203125" widthPt="118.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1" t="s">
        <v>132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9" t="s">
        <v>6</v>
      </c>
      <c r="Q2" s="89"/>
    </row>
    <row r="3" spans="1:17" s="16" customFormat="1" ht="18" customHeight="1">
      <c r="A3" s="93" t="s">
        <v>40</v>
      </c>
      <c r="B3" s="94"/>
      <c r="C3" s="95"/>
      <c r="D3" s="99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6"/>
      <c r="B4" s="97"/>
      <c r="C4" s="98"/>
      <c r="D4" s="100"/>
      <c r="E4" s="101" t="s">
        <v>67</v>
      </c>
      <c r="F4" s="102" t="s">
        <v>96</v>
      </c>
      <c r="G4" s="90" t="s">
        <v>95</v>
      </c>
      <c r="H4" s="58" t="s">
        <v>26</v>
      </c>
      <c r="I4" s="58"/>
      <c r="J4" s="90" t="s">
        <v>1</v>
      </c>
      <c r="K4" s="90" t="s">
        <v>21</v>
      </c>
      <c r="L4" s="90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104" t="s">
        <v>48</v>
      </c>
      <c r="B5" s="104" t="s">
        <v>11</v>
      </c>
      <c r="C5" s="104" t="s">
        <v>83</v>
      </c>
      <c r="D5" s="100"/>
      <c r="E5" s="101"/>
      <c r="F5" s="103"/>
      <c r="G5" s="90"/>
      <c r="H5" s="90" t="s">
        <v>31</v>
      </c>
      <c r="I5" s="90" t="s">
        <v>4</v>
      </c>
      <c r="J5" s="90"/>
      <c r="K5" s="90"/>
      <c r="L5" s="90"/>
      <c r="M5" s="90" t="s">
        <v>30</v>
      </c>
      <c r="N5" s="90" t="s">
        <v>35</v>
      </c>
      <c r="O5" s="90"/>
      <c r="P5" s="90" t="s">
        <v>24</v>
      </c>
      <c r="Q5" s="90"/>
    </row>
    <row r="6" spans="1:17" s="16" customFormat="1" ht="21.75" customHeight="1">
      <c r="A6" s="104"/>
      <c r="B6" s="104"/>
      <c r="C6" s="104"/>
      <c r="D6" s="100"/>
      <c r="E6" s="101"/>
      <c r="F6" s="103"/>
      <c r="G6" s="90"/>
      <c r="H6" s="90"/>
      <c r="I6" s="90"/>
      <c r="J6" s="90"/>
      <c r="K6" s="90"/>
      <c r="L6" s="90"/>
      <c r="M6" s="90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62"/>
      <c r="B8" s="62"/>
      <c r="C8" s="62"/>
      <c r="D8" s="81" t="s">
        <v>30</v>
      </c>
      <c r="E8" s="79">
        <f>E9+E15+E19+E23</f>
        <v>234.73</v>
      </c>
      <c r="F8" s="79">
        <f>F9+F15+F19+F23</f>
        <v>180.96</v>
      </c>
      <c r="G8" s="79">
        <f>G9+G15+G19+G23</f>
        <v>53.77</v>
      </c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7.25" customHeight="1">
      <c r="A9" s="24" t="s">
        <v>101</v>
      </c>
      <c r="B9" s="24"/>
      <c r="C9" s="24"/>
      <c r="D9" s="82" t="s">
        <v>110</v>
      </c>
      <c r="E9" s="78">
        <f>E10</f>
        <v>210.83</v>
      </c>
      <c r="F9" s="78">
        <f>F10</f>
        <v>157.06</v>
      </c>
      <c r="G9" s="78">
        <f>G10</f>
        <v>53.77</v>
      </c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24" t="s">
        <v>124</v>
      </c>
      <c r="B10" s="24" t="s">
        <v>103</v>
      </c>
      <c r="C10" s="24"/>
      <c r="D10" s="82" t="s">
        <v>111</v>
      </c>
      <c r="E10" s="78">
        <f>E11+E12+E13+E14</f>
        <v>210.83</v>
      </c>
      <c r="F10" s="78">
        <f>F11+F12+F13+F14</f>
        <v>157.06</v>
      </c>
      <c r="G10" s="78">
        <f>G11+G12+G13+G14</f>
        <v>53.77</v>
      </c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24" t="s">
        <v>124</v>
      </c>
      <c r="B11" s="24"/>
      <c r="C11" s="24" t="s">
        <v>105</v>
      </c>
      <c r="D11" s="82" t="s">
        <v>112</v>
      </c>
      <c r="E11" s="78">
        <v>51.3</v>
      </c>
      <c r="F11" s="78">
        <v>50.1</v>
      </c>
      <c r="G11" s="77">
        <v>1.2</v>
      </c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24" t="s">
        <v>124</v>
      </c>
      <c r="B12" s="24"/>
      <c r="C12" s="24" t="s">
        <v>106</v>
      </c>
      <c r="D12" s="82" t="s">
        <v>113</v>
      </c>
      <c r="E12" s="78">
        <v>69.39</v>
      </c>
      <c r="F12" s="78">
        <v>33.82</v>
      </c>
      <c r="G12" s="77">
        <v>35.57</v>
      </c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24" t="s">
        <v>124</v>
      </c>
      <c r="B13" s="24"/>
      <c r="C13" s="24" t="s">
        <v>107</v>
      </c>
      <c r="D13" s="82" t="s">
        <v>114</v>
      </c>
      <c r="E13" s="78">
        <v>73.14</v>
      </c>
      <c r="F13" s="78">
        <v>73.14</v>
      </c>
      <c r="G13" s="77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24" t="s">
        <v>124</v>
      </c>
      <c r="B14" s="24"/>
      <c r="C14" s="24" t="s">
        <v>118</v>
      </c>
      <c r="D14" s="82" t="s">
        <v>119</v>
      </c>
      <c r="E14" s="78">
        <v>17</v>
      </c>
      <c r="F14" s="78"/>
      <c r="G14" s="77">
        <v>17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62" t="s">
        <v>97</v>
      </c>
      <c r="B15" s="62"/>
      <c r="C15" s="62"/>
      <c r="D15" s="63" t="s">
        <v>121</v>
      </c>
      <c r="E15" s="78">
        <v>0.46</v>
      </c>
      <c r="F15" s="78">
        <v>0.46</v>
      </c>
      <c r="G15" s="77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62" t="s">
        <v>97</v>
      </c>
      <c r="B16" s="62" t="s">
        <v>120</v>
      </c>
      <c r="C16" s="62"/>
      <c r="D16" s="63" t="s">
        <v>122</v>
      </c>
      <c r="E16" s="78">
        <v>0.46</v>
      </c>
      <c r="F16" s="78">
        <v>0.46</v>
      </c>
      <c r="G16" s="77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62" t="s">
        <v>98</v>
      </c>
      <c r="B17" s="62"/>
      <c r="C17" s="62" t="s">
        <v>102</v>
      </c>
      <c r="D17" s="63" t="s">
        <v>133</v>
      </c>
      <c r="E17" s="78">
        <v>0.46</v>
      </c>
      <c r="F17" s="78">
        <v>0.46</v>
      </c>
      <c r="G17" s="77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62" t="s">
        <v>123</v>
      </c>
      <c r="B18" s="62"/>
      <c r="C18" s="62"/>
      <c r="D18" s="63" t="s">
        <v>125</v>
      </c>
      <c r="E18" s="78">
        <f>E19</f>
        <v>13.86</v>
      </c>
      <c r="F18" s="78">
        <f>F19</f>
        <v>13.86</v>
      </c>
      <c r="G18" s="77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72">
        <v>210</v>
      </c>
      <c r="B19" s="62" t="s">
        <v>102</v>
      </c>
      <c r="C19" s="62"/>
      <c r="D19" s="28" t="s">
        <v>127</v>
      </c>
      <c r="E19" s="78">
        <f>E20+E21+E22</f>
        <v>13.86</v>
      </c>
      <c r="F19" s="78">
        <f>F20+F21+F22</f>
        <v>13.86</v>
      </c>
      <c r="G19" s="70"/>
      <c r="H19" s="28"/>
      <c r="I19" s="28"/>
      <c r="J19" s="28"/>
      <c r="K19" s="28"/>
      <c r="L19" s="28"/>
      <c r="M19" s="28"/>
      <c r="N19" s="28"/>
      <c r="O19" s="28"/>
      <c r="P19" s="28"/>
      <c r="Q19" s="28"/>
    </row>
    <row r="20" spans="1:17" ht="17.25" customHeight="1">
      <c r="A20" s="72">
        <v>208</v>
      </c>
      <c r="B20" s="62"/>
      <c r="C20" s="62" t="s">
        <v>104</v>
      </c>
      <c r="D20" s="28" t="s">
        <v>128</v>
      </c>
      <c r="E20" s="78">
        <v>2.12</v>
      </c>
      <c r="F20" s="78">
        <v>2.12</v>
      </c>
      <c r="G20" s="70"/>
      <c r="H20" s="28"/>
      <c r="I20" s="28"/>
      <c r="J20" s="28"/>
      <c r="K20" s="28"/>
      <c r="L20" s="28"/>
      <c r="M20" s="28"/>
      <c r="N20" s="28"/>
      <c r="O20" s="28"/>
      <c r="P20" s="28"/>
      <c r="Q20" s="28"/>
    </row>
    <row r="21" spans="1:17" ht="17.25" customHeight="1">
      <c r="A21" s="72">
        <v>208</v>
      </c>
      <c r="B21" s="62"/>
      <c r="C21" s="62" t="s">
        <v>126</v>
      </c>
      <c r="D21" s="28" t="s">
        <v>129</v>
      </c>
      <c r="E21" s="78">
        <v>3.42</v>
      </c>
      <c r="F21" s="78">
        <v>3.42</v>
      </c>
      <c r="G21" s="70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1:17" ht="17.25" customHeight="1">
      <c r="A22" s="72">
        <v>208</v>
      </c>
      <c r="B22" s="62"/>
      <c r="C22" s="62" t="s">
        <v>120</v>
      </c>
      <c r="D22" s="28" t="s">
        <v>130</v>
      </c>
      <c r="E22" s="79">
        <v>8.32</v>
      </c>
      <c r="F22" s="79">
        <v>8.32</v>
      </c>
      <c r="G22" s="7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24" t="s">
        <v>108</v>
      </c>
      <c r="B23" s="24"/>
      <c r="C23" s="24"/>
      <c r="D23" s="82" t="s">
        <v>115</v>
      </c>
      <c r="E23" s="79">
        <v>9.58</v>
      </c>
      <c r="F23" s="79">
        <v>9.58</v>
      </c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24" t="s">
        <v>131</v>
      </c>
      <c r="B24" s="24" t="s">
        <v>109</v>
      </c>
      <c r="C24" s="24"/>
      <c r="D24" s="82" t="s">
        <v>116</v>
      </c>
      <c r="E24" s="79">
        <v>9.58</v>
      </c>
      <c r="F24" s="79">
        <v>9.58</v>
      </c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24" t="s">
        <v>131</v>
      </c>
      <c r="B25" s="24"/>
      <c r="C25" s="24" t="s">
        <v>105</v>
      </c>
      <c r="D25" s="82" t="s">
        <v>117</v>
      </c>
      <c r="E25" s="79">
        <v>9.58</v>
      </c>
      <c r="F25" s="79">
        <v>9.58</v>
      </c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2"/>
      <c r="B26" s="62"/>
      <c r="C26" s="62"/>
      <c r="D26" s="28"/>
      <c r="E26" s="79"/>
      <c r="F26" s="79"/>
      <c r="G26" s="7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2"/>
      <c r="B27" s="62"/>
      <c r="C27" s="62"/>
      <c r="D27" s="28"/>
      <c r="E27" s="79"/>
      <c r="F27" s="79"/>
      <c r="G27" s="7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2"/>
      <c r="B28" s="62"/>
      <c r="C28" s="62"/>
      <c r="D28" s="28"/>
      <c r="E28" s="79"/>
      <c r="F28" s="79"/>
      <c r="G28" s="7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ht="11.25">
      <c r="A29" s="71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I19" sqref="I19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7" t="s">
        <v>134</v>
      </c>
      <c r="B2" s="107"/>
      <c r="C2" s="107"/>
      <c r="D2" s="107"/>
      <c r="E2" s="107"/>
      <c r="F2" s="107"/>
      <c r="G2" s="107"/>
      <c r="H2" s="107"/>
      <c r="I2" s="107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8" t="s">
        <v>40</v>
      </c>
      <c r="B4" s="108"/>
      <c r="C4" s="108"/>
      <c r="D4" s="109" t="s">
        <v>90</v>
      </c>
      <c r="E4" s="111" t="s">
        <v>71</v>
      </c>
      <c r="F4" s="112" t="s">
        <v>72</v>
      </c>
      <c r="G4" s="112" t="s">
        <v>73</v>
      </c>
      <c r="H4" s="112" t="s">
        <v>74</v>
      </c>
      <c r="I4" s="108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10"/>
      <c r="E5" s="111"/>
      <c r="F5" s="112"/>
      <c r="G5" s="112"/>
      <c r="H5" s="112"/>
      <c r="I5" s="108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5" t="s">
        <v>71</v>
      </c>
      <c r="B7" s="84"/>
      <c r="C7" s="106"/>
      <c r="D7" s="73"/>
      <c r="E7" s="83">
        <f>E8+E14+E17+E22</f>
        <v>234.73</v>
      </c>
      <c r="F7" s="83">
        <f>F8+F14+F17+F22</f>
        <v>123.64</v>
      </c>
      <c r="G7" s="83">
        <f>G8+G14+G17+G22</f>
        <v>23.44</v>
      </c>
      <c r="H7" s="83">
        <f>H8+H14+H17+H22</f>
        <v>33.88</v>
      </c>
      <c r="I7" s="83">
        <f>I8+I14+I17+I22</f>
        <v>53.77</v>
      </c>
      <c r="J7" s="74"/>
    </row>
    <row r="8" spans="1:11" ht="18" customHeight="1">
      <c r="A8" s="24" t="s">
        <v>101</v>
      </c>
      <c r="B8" s="24"/>
      <c r="C8" s="24"/>
      <c r="D8" s="82" t="s">
        <v>110</v>
      </c>
      <c r="E8" s="76">
        <f>F8+G8+H8++I8</f>
        <v>210.83</v>
      </c>
      <c r="F8" s="76">
        <f>F9</f>
        <v>123.18</v>
      </c>
      <c r="G8" s="76">
        <f>G9</f>
        <v>0</v>
      </c>
      <c r="H8" s="76">
        <f>H9</f>
        <v>33.88</v>
      </c>
      <c r="I8" s="76">
        <f>I9</f>
        <v>53.77</v>
      </c>
      <c r="J8" s="1"/>
      <c r="K8" s="1"/>
    </row>
    <row r="9" spans="1:11" ht="18" customHeight="1">
      <c r="A9" s="24" t="s">
        <v>124</v>
      </c>
      <c r="B9" s="24" t="s">
        <v>103</v>
      </c>
      <c r="C9" s="24"/>
      <c r="D9" s="82" t="s">
        <v>111</v>
      </c>
      <c r="E9" s="76">
        <f aca="true" t="shared" si="0" ref="E9:E24">F9+G9+H9++I9</f>
        <v>210.83</v>
      </c>
      <c r="F9" s="76">
        <f>F10+F11+F12</f>
        <v>123.18</v>
      </c>
      <c r="G9" s="76">
        <f>G10+G11+G12</f>
        <v>0</v>
      </c>
      <c r="H9" s="76">
        <f>H10+H11+H12</f>
        <v>33.88</v>
      </c>
      <c r="I9" s="76">
        <f>I10+I11+I12+I13</f>
        <v>53.77</v>
      </c>
      <c r="K9" s="1"/>
    </row>
    <row r="10" spans="1:11" ht="18" customHeight="1">
      <c r="A10" s="24" t="s">
        <v>124</v>
      </c>
      <c r="B10" s="24"/>
      <c r="C10" s="24" t="s">
        <v>105</v>
      </c>
      <c r="D10" s="82" t="s">
        <v>112</v>
      </c>
      <c r="E10" s="76">
        <f t="shared" si="0"/>
        <v>51.31</v>
      </c>
      <c r="F10" s="76">
        <v>43.38</v>
      </c>
      <c r="G10" s="76"/>
      <c r="H10" s="76">
        <v>6.73</v>
      </c>
      <c r="I10" s="76">
        <v>1.2</v>
      </c>
      <c r="K10" s="1"/>
    </row>
    <row r="11" spans="1:11" ht="18" customHeight="1">
      <c r="A11" s="24" t="s">
        <v>124</v>
      </c>
      <c r="B11" s="24"/>
      <c r="C11" s="24" t="s">
        <v>106</v>
      </c>
      <c r="D11" s="82" t="s">
        <v>113</v>
      </c>
      <c r="E11" s="76">
        <f t="shared" si="0"/>
        <v>69.39</v>
      </c>
      <c r="F11" s="76">
        <v>10.59</v>
      </c>
      <c r="G11" s="76"/>
      <c r="H11" s="76">
        <v>23.23</v>
      </c>
      <c r="I11" s="76">
        <v>35.57</v>
      </c>
      <c r="K11" s="1"/>
    </row>
    <row r="12" spans="1:11" ht="18" customHeight="1">
      <c r="A12" s="24" t="s">
        <v>124</v>
      </c>
      <c r="B12" s="24"/>
      <c r="C12" s="24" t="s">
        <v>107</v>
      </c>
      <c r="D12" s="82" t="s">
        <v>114</v>
      </c>
      <c r="E12" s="76">
        <f t="shared" si="0"/>
        <v>73.13</v>
      </c>
      <c r="F12" s="76">
        <v>69.21</v>
      </c>
      <c r="G12" s="76"/>
      <c r="H12" s="76">
        <v>3.92</v>
      </c>
      <c r="I12" s="76"/>
      <c r="K12" s="1"/>
    </row>
    <row r="13" spans="1:11" ht="18" customHeight="1">
      <c r="A13" s="24" t="s">
        <v>124</v>
      </c>
      <c r="B13" s="24"/>
      <c r="C13" s="24" t="s">
        <v>118</v>
      </c>
      <c r="D13" s="82" t="s">
        <v>119</v>
      </c>
      <c r="E13" s="76">
        <f t="shared" si="0"/>
        <v>17</v>
      </c>
      <c r="F13" s="76"/>
      <c r="G13" s="76"/>
      <c r="H13" s="76"/>
      <c r="I13" s="76">
        <v>17</v>
      </c>
      <c r="K13" s="1"/>
    </row>
    <row r="14" spans="1:11" ht="18" customHeight="1">
      <c r="A14" s="62" t="s">
        <v>97</v>
      </c>
      <c r="B14" s="62"/>
      <c r="C14" s="62"/>
      <c r="D14" s="63" t="s">
        <v>121</v>
      </c>
      <c r="E14" s="76">
        <f t="shared" si="0"/>
        <v>0.46</v>
      </c>
      <c r="F14" s="76">
        <v>0.46</v>
      </c>
      <c r="G14" s="76"/>
      <c r="H14" s="76"/>
      <c r="I14" s="76"/>
      <c r="K14" s="1"/>
    </row>
    <row r="15" spans="1:12" ht="18" customHeight="1">
      <c r="A15" s="62" t="s">
        <v>97</v>
      </c>
      <c r="B15" s="62" t="s">
        <v>120</v>
      </c>
      <c r="C15" s="62"/>
      <c r="D15" s="63" t="s">
        <v>122</v>
      </c>
      <c r="E15" s="76">
        <f t="shared" si="0"/>
        <v>0.456</v>
      </c>
      <c r="F15" s="76">
        <v>0.456</v>
      </c>
      <c r="G15" s="76"/>
      <c r="H15" s="76"/>
      <c r="I15" s="76"/>
      <c r="K15" s="1"/>
      <c r="L15" s="1"/>
    </row>
    <row r="16" spans="1:12" ht="18" customHeight="1">
      <c r="A16" s="62" t="s">
        <v>98</v>
      </c>
      <c r="B16" s="62"/>
      <c r="C16" s="62" t="s">
        <v>102</v>
      </c>
      <c r="D16" s="63" t="s">
        <v>133</v>
      </c>
      <c r="E16" s="76">
        <f t="shared" si="0"/>
        <v>0.46</v>
      </c>
      <c r="F16" s="76">
        <v>0.46</v>
      </c>
      <c r="G16" s="76"/>
      <c r="H16" s="76"/>
      <c r="I16" s="76"/>
      <c r="L16" s="1"/>
    </row>
    <row r="17" spans="1:12" ht="18" customHeight="1">
      <c r="A17" s="62" t="s">
        <v>123</v>
      </c>
      <c r="B17" s="62"/>
      <c r="C17" s="62"/>
      <c r="D17" s="63" t="s">
        <v>125</v>
      </c>
      <c r="E17" s="76">
        <f>E18</f>
        <v>13.86</v>
      </c>
      <c r="F17" s="76"/>
      <c r="G17" s="76">
        <f>G18</f>
        <v>13.86</v>
      </c>
      <c r="H17" s="76"/>
      <c r="I17" s="76"/>
      <c r="K17" s="1"/>
      <c r="L17" s="1"/>
    </row>
    <row r="18" spans="1:11" ht="18" customHeight="1">
      <c r="A18" s="72">
        <v>210</v>
      </c>
      <c r="B18" s="62" t="s">
        <v>102</v>
      </c>
      <c r="C18" s="62"/>
      <c r="D18" s="28" t="s">
        <v>127</v>
      </c>
      <c r="E18" s="76">
        <f t="shared" si="0"/>
        <v>13.86</v>
      </c>
      <c r="F18" s="76"/>
      <c r="G18" s="76">
        <f>G19+G20+G21</f>
        <v>13.86</v>
      </c>
      <c r="H18" s="76"/>
      <c r="I18" s="76"/>
      <c r="K18" s="1"/>
    </row>
    <row r="19" spans="1:11" ht="18" customHeight="1">
      <c r="A19" s="72">
        <v>208</v>
      </c>
      <c r="B19" s="62"/>
      <c r="C19" s="62" t="s">
        <v>104</v>
      </c>
      <c r="D19" s="28" t="s">
        <v>128</v>
      </c>
      <c r="E19" s="76">
        <f t="shared" si="0"/>
        <v>2.12</v>
      </c>
      <c r="F19" s="76"/>
      <c r="G19" s="76">
        <v>2.12</v>
      </c>
      <c r="H19" s="76"/>
      <c r="I19" s="76"/>
      <c r="K19" s="1"/>
    </row>
    <row r="20" spans="1:11" ht="18" customHeight="1">
      <c r="A20" s="72">
        <v>208</v>
      </c>
      <c r="B20" s="62"/>
      <c r="C20" s="62" t="s">
        <v>126</v>
      </c>
      <c r="D20" s="28" t="s">
        <v>129</v>
      </c>
      <c r="E20" s="76">
        <f t="shared" si="0"/>
        <v>3.42</v>
      </c>
      <c r="F20" s="76"/>
      <c r="G20" s="76">
        <v>3.42</v>
      </c>
      <c r="H20" s="76"/>
      <c r="I20" s="76"/>
      <c r="K20" s="1"/>
    </row>
    <row r="21" spans="1:10" ht="18" customHeight="1">
      <c r="A21" s="72">
        <v>208</v>
      </c>
      <c r="B21" s="62"/>
      <c r="C21" s="62" t="s">
        <v>120</v>
      </c>
      <c r="D21" s="28" t="s">
        <v>130</v>
      </c>
      <c r="E21" s="76">
        <f t="shared" si="0"/>
        <v>8.32</v>
      </c>
      <c r="F21" s="76"/>
      <c r="G21" s="76">
        <v>8.32</v>
      </c>
      <c r="H21" s="76"/>
      <c r="I21" s="76"/>
      <c r="J21" s="1"/>
    </row>
    <row r="22" spans="1:9" ht="18" customHeight="1">
      <c r="A22" s="24" t="s">
        <v>108</v>
      </c>
      <c r="B22" s="24"/>
      <c r="C22" s="24"/>
      <c r="D22" s="82" t="s">
        <v>115</v>
      </c>
      <c r="E22" s="76">
        <f t="shared" si="0"/>
        <v>9.58</v>
      </c>
      <c r="F22" s="76"/>
      <c r="G22" s="76">
        <v>9.58</v>
      </c>
      <c r="H22" s="76"/>
      <c r="I22" s="76"/>
    </row>
    <row r="23" spans="1:9" ht="18" customHeight="1">
      <c r="A23" s="24" t="s">
        <v>131</v>
      </c>
      <c r="B23" s="24" t="s">
        <v>109</v>
      </c>
      <c r="C23" s="24"/>
      <c r="D23" s="82" t="s">
        <v>116</v>
      </c>
      <c r="E23" s="76">
        <f t="shared" si="0"/>
        <v>9.58</v>
      </c>
      <c r="F23" s="76"/>
      <c r="G23" s="76">
        <v>9.58</v>
      </c>
      <c r="H23" s="76"/>
      <c r="I23" s="76"/>
    </row>
    <row r="24" spans="1:9" ht="18" customHeight="1">
      <c r="A24" s="24" t="s">
        <v>131</v>
      </c>
      <c r="B24" s="24"/>
      <c r="C24" s="24" t="s">
        <v>105</v>
      </c>
      <c r="D24" s="82" t="s">
        <v>117</v>
      </c>
      <c r="E24" s="76">
        <f t="shared" si="0"/>
        <v>9.58</v>
      </c>
      <c r="F24" s="75"/>
      <c r="G24" s="75">
        <v>9.58</v>
      </c>
      <c r="H24" s="75"/>
      <c r="I24" s="75"/>
    </row>
    <row r="25" spans="1:9" ht="18" customHeight="1">
      <c r="A25" s="72"/>
      <c r="B25" s="62"/>
      <c r="C25" s="62"/>
      <c r="D25" s="28"/>
      <c r="E25" s="75"/>
      <c r="F25" s="75"/>
      <c r="G25" s="75"/>
      <c r="H25" s="75"/>
      <c r="I25" s="75"/>
    </row>
    <row r="26" spans="1:9" ht="18" customHeight="1">
      <c r="A26" s="72"/>
      <c r="B26" s="62"/>
      <c r="C26" s="62"/>
      <c r="D26" s="28"/>
      <c r="E26" s="75"/>
      <c r="F26" s="75"/>
      <c r="G26" s="75"/>
      <c r="H26" s="75"/>
      <c r="I26" s="75"/>
    </row>
    <row r="27" spans="1:9" ht="18" customHeight="1">
      <c r="A27" s="72"/>
      <c r="B27" s="62"/>
      <c r="C27" s="62"/>
      <c r="D27" s="28"/>
      <c r="E27" s="75"/>
      <c r="F27" s="75"/>
      <c r="G27" s="75"/>
      <c r="H27" s="75"/>
      <c r="I27" s="75"/>
    </row>
    <row r="28" spans="1:9" ht="18" customHeight="1">
      <c r="A28" s="72"/>
      <c r="B28" s="62"/>
      <c r="C28" s="62"/>
      <c r="D28" s="28"/>
      <c r="E28" s="75"/>
      <c r="F28" s="75"/>
      <c r="G28" s="75"/>
      <c r="H28" s="75"/>
      <c r="I28" s="75"/>
    </row>
    <row r="29" spans="1:9" ht="18" customHeight="1">
      <c r="A29" s="72"/>
      <c r="B29" s="62"/>
      <c r="C29" s="62"/>
      <c r="D29" s="28"/>
      <c r="E29" s="75"/>
      <c r="F29" s="75"/>
      <c r="G29" s="75"/>
      <c r="H29" s="75"/>
      <c r="I29" s="75"/>
    </row>
    <row r="30" spans="1:9" ht="18" customHeight="1">
      <c r="A30" s="72"/>
      <c r="B30" s="62"/>
      <c r="C30" s="62"/>
      <c r="D30" s="28"/>
      <c r="E30" s="75"/>
      <c r="F30" s="75"/>
      <c r="G30" s="75"/>
      <c r="H30" s="75"/>
      <c r="I30" s="7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C1">
      <selection activeCell="G19" sqref="G19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5" customFormat="1" ht="19.5" customHeight="1">
      <c r="A1" s="64" t="s">
        <v>80</v>
      </c>
      <c r="D1" s="66"/>
      <c r="P1" s="114"/>
      <c r="Q1" s="114"/>
      <c r="R1" s="114"/>
    </row>
    <row r="2" spans="1:21" ht="34.5" customHeight="1">
      <c r="A2" s="91" t="s">
        <v>135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115" t="s">
        <v>6</v>
      </c>
      <c r="Q3" s="115"/>
      <c r="R3" s="115"/>
    </row>
    <row r="4" spans="1:21" ht="18" customHeight="1">
      <c r="A4" s="113" t="s">
        <v>40</v>
      </c>
      <c r="B4" s="113"/>
      <c r="C4" s="113"/>
      <c r="D4" s="99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3"/>
      <c r="B5" s="113"/>
      <c r="C5" s="113"/>
      <c r="D5" s="99"/>
      <c r="E5" s="116" t="s">
        <v>25</v>
      </c>
      <c r="F5" s="102" t="s">
        <v>85</v>
      </c>
      <c r="G5" s="102" t="s">
        <v>75</v>
      </c>
      <c r="H5" s="18" t="s">
        <v>26</v>
      </c>
      <c r="I5" s="18"/>
      <c r="J5" s="102" t="s">
        <v>1</v>
      </c>
      <c r="K5" s="102" t="s">
        <v>21</v>
      </c>
      <c r="L5" s="102" t="s">
        <v>54</v>
      </c>
      <c r="M5" s="18" t="s">
        <v>55</v>
      </c>
      <c r="N5" s="18"/>
      <c r="O5" s="18"/>
      <c r="P5" s="18"/>
      <c r="Q5" s="18"/>
      <c r="R5" s="102" t="s">
        <v>28</v>
      </c>
      <c r="S5" s="16"/>
      <c r="T5" s="16"/>
      <c r="U5" s="16"/>
    </row>
    <row r="6" spans="1:21" ht="18.75" customHeight="1">
      <c r="A6" s="113" t="s">
        <v>48</v>
      </c>
      <c r="B6" s="113" t="s">
        <v>11</v>
      </c>
      <c r="C6" s="113" t="s">
        <v>69</v>
      </c>
      <c r="D6" s="99"/>
      <c r="E6" s="116"/>
      <c r="F6" s="117"/>
      <c r="G6" s="102"/>
      <c r="H6" s="102" t="s">
        <v>31</v>
      </c>
      <c r="I6" s="102" t="s">
        <v>76</v>
      </c>
      <c r="J6" s="102"/>
      <c r="K6" s="102"/>
      <c r="L6" s="102"/>
      <c r="M6" s="102" t="s">
        <v>30</v>
      </c>
      <c r="N6" s="18" t="s">
        <v>35</v>
      </c>
      <c r="O6" s="18"/>
      <c r="P6" s="18" t="s">
        <v>24</v>
      </c>
      <c r="Q6" s="18"/>
      <c r="R6" s="102"/>
      <c r="S6" s="16"/>
      <c r="T6" s="16"/>
      <c r="U6" s="16"/>
    </row>
    <row r="7" spans="1:21" ht="39.75" customHeight="1">
      <c r="A7" s="113"/>
      <c r="B7" s="113"/>
      <c r="C7" s="113"/>
      <c r="D7" s="99"/>
      <c r="E7" s="116"/>
      <c r="F7" s="117"/>
      <c r="G7" s="102"/>
      <c r="H7" s="102"/>
      <c r="I7" s="102"/>
      <c r="J7" s="102"/>
      <c r="K7" s="102"/>
      <c r="L7" s="102"/>
      <c r="M7" s="102"/>
      <c r="N7" s="17" t="s">
        <v>49</v>
      </c>
      <c r="O7" s="17" t="s">
        <v>51</v>
      </c>
      <c r="P7" s="17" t="s">
        <v>49</v>
      </c>
      <c r="Q7" s="17" t="s">
        <v>51</v>
      </c>
      <c r="R7" s="102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9"/>
      <c r="B9" s="26"/>
      <c r="C9" s="26"/>
      <c r="D9" s="27" t="s">
        <v>136</v>
      </c>
      <c r="E9" s="118">
        <v>53.77</v>
      </c>
      <c r="F9" s="85">
        <f>F10</f>
        <v>53.77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43"/>
      <c r="T9" s="16"/>
      <c r="U9" s="16"/>
    </row>
    <row r="10" spans="1:21" ht="18" customHeight="1">
      <c r="A10" s="24" t="s">
        <v>101</v>
      </c>
      <c r="B10" s="24"/>
      <c r="C10" s="24"/>
      <c r="D10" s="82" t="s">
        <v>110</v>
      </c>
      <c r="E10" s="5">
        <v>53.77</v>
      </c>
      <c r="F10" s="5">
        <f>F11</f>
        <v>53.77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44"/>
      <c r="T10" s="44"/>
      <c r="U10" s="47"/>
    </row>
    <row r="11" spans="1:20" ht="18" customHeight="1">
      <c r="A11" s="24" t="s">
        <v>124</v>
      </c>
      <c r="B11" s="24" t="s">
        <v>103</v>
      </c>
      <c r="C11" s="24"/>
      <c r="D11" s="82" t="s">
        <v>111</v>
      </c>
      <c r="E11" s="5">
        <v>53.77</v>
      </c>
      <c r="F11" s="5">
        <f>F12+F13+F14</f>
        <v>53.77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T11" s="1"/>
    </row>
    <row r="12" spans="1:21" ht="18" customHeight="1">
      <c r="A12" s="24" t="s">
        <v>124</v>
      </c>
      <c r="B12" s="24"/>
      <c r="C12" s="24" t="s">
        <v>105</v>
      </c>
      <c r="D12" s="82" t="s">
        <v>112</v>
      </c>
      <c r="E12" s="5">
        <v>1.2</v>
      </c>
      <c r="F12" s="5">
        <v>1.2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124</v>
      </c>
      <c r="B13" s="24"/>
      <c r="C13" s="24" t="s">
        <v>106</v>
      </c>
      <c r="D13" s="82" t="s">
        <v>113</v>
      </c>
      <c r="E13" s="5">
        <v>35.57</v>
      </c>
      <c r="F13" s="5">
        <v>35.57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124</v>
      </c>
      <c r="B14" s="24"/>
      <c r="C14" s="24" t="s">
        <v>118</v>
      </c>
      <c r="D14" s="82" t="s">
        <v>119</v>
      </c>
      <c r="E14" s="5">
        <v>17</v>
      </c>
      <c r="F14" s="5">
        <v>17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9" t="s">
        <v>137</v>
      </c>
    </row>
    <row r="2" ht="11.25">
      <c r="B2" s="119" t="s">
        <v>138</v>
      </c>
    </row>
    <row r="4" ht="11.25">
      <c r="B4" t="s">
        <v>139</v>
      </c>
    </row>
    <row r="5" ht="11.25">
      <c r="B5" s="120" t="s">
        <v>140</v>
      </c>
    </row>
    <row r="7" ht="11.25">
      <c r="B7" t="s">
        <v>141</v>
      </c>
    </row>
    <row r="8" ht="11.25">
      <c r="B8" s="120" t="s">
        <v>142</v>
      </c>
    </row>
    <row r="10" ht="11.25">
      <c r="B10" t="s">
        <v>143</v>
      </c>
    </row>
    <row r="11" ht="11.25">
      <c r="B11" s="120" t="s">
        <v>144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tongjiju-ma</cp:lastModifiedBy>
  <cp:lastPrinted>2015-08-25T00:56:24Z</cp:lastPrinted>
  <dcterms:created xsi:type="dcterms:W3CDTF">2015-06-17T06:52:19Z</dcterms:created>
  <dcterms:modified xsi:type="dcterms:W3CDTF">2015-08-25T00:56:42Z</dcterms:modified>
  <cp:category/>
  <cp:version/>
  <cp:contentType/>
  <cp:contentStatus/>
</cp:coreProperties>
</file>