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5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Sheet1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<sst xmlns="http://schemas.openxmlformats.org/spreadsheetml/2006/main" count="373" uniqueCount="164">
  <si>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</si>
  <si>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</si>
  <si>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</si>
  <si>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</si>
  <si>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</si>
  <si>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</si>
  <si>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</si>
  <si>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</si>
  <si>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</si>
  <si>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</si>
  <si>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</si>
  <si>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</si>
  <si>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</si>
  <si>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</si>
  <si>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</si>
  <si>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</si>
  <si>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</si>
  <si>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</si>
  <si>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</si>
  <si>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</si>
  <si>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</si>
  <si>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</si>
  <si>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</si>
  <si>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</si>
  <si>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</si>
  <si>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</si>
  <si>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上级补助
收入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</si>
  <si>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</si>
  <si>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</si>
  <si>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</si>
  <si>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</si>
  <si>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</si>
  <si>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</si>
  <si>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</si>
  <si>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</si>
  <si>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</si>
  <si>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</si>
  <si>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</si>
  <si>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</si>
  <si>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</si>
  <si>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</si>
  <si>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</si>
  <si>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</si>
  <si>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</si>
  <si>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</si>
  <si>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</si>
  <si>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</si>
  <si>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</si>
  <si>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</si>
  <si>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</si>
  <si>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</si>
  <si>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</si>
  <si>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</si>
  <si>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</si>
  <si>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</si>
  <si>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</si>
  <si>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</si>
  <si>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</si>
  <si>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</si>
  <si>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</si>
  <si>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</si>
  <si>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</si>
  <si>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</si>
  <si>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</si>
  <si>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</si>
  <si>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</si>
  <si>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</si>
  <si>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</si>
  <si>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</si>
  <si>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</si>
  <si>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</si>
  <si>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</si>
  <si>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</si>
  <si>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</si>
  <si>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</si>
  <si>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</si>
  <si>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</si>
  <si>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</si>
  <si>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</si>
  <si>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</si>
  <si>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</si>
  <si>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</si>
  <si>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</si>
  <si>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 xml:space="preserve">  表2</t>
  </si>
  <si>
    <t>项</t>
  </si>
  <si>
    <t>二.项目支出</t>
  </si>
  <si>
    <t>公共预算
财政拨款
（补助）
收入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</si>
  <si>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</si>
  <si>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</si>
  <si>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</si>
  <si>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</si>
  <si>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>功能分类科目名称</t>
  </si>
  <si>
    <t xml:space="preserve">
功能分类             科目名称</t>
  </si>
  <si>
    <t>三.经营支出</t>
  </si>
  <si>
    <t>十一．城乡社区事务</t>
  </si>
  <si>
    <t>十二.住房保障支出</t>
  </si>
  <si>
    <t>十三.国土资源气象等事务</t>
  </si>
  <si>
    <t>十四.其他支出</t>
  </si>
  <si>
    <t>合计</t>
  </si>
  <si>
    <t>其他资本性支出</t>
  </si>
  <si>
    <t xml:space="preserve"> 刚察县国土资源局2014年收支决算总表</t>
  </si>
  <si>
    <t>九．节能环保支出</t>
  </si>
  <si>
    <t xml:space="preserve"> </t>
  </si>
  <si>
    <t>第二部分  国土局2014年度部门决算表</t>
  </si>
  <si>
    <r>
      <t>刚察县国土资源局2014</t>
    </r>
    <r>
      <rPr>
        <b/>
        <sz val="22"/>
        <rFont val="宋体"/>
        <family val="0"/>
      </rPr>
      <t>年支出决算分类汇总表</t>
    </r>
  </si>
  <si>
    <t>教育支出</t>
  </si>
  <si>
    <t>普通教育</t>
  </si>
  <si>
    <t xml:space="preserve">  其他普通教育支出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</si>
  <si>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</si>
  <si>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</si>
  <si>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</si>
  <si>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</si>
  <si>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</si>
  <si>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行政单位医疗</t>
  </si>
  <si>
    <t xml:space="preserve">  公务员医疗补助</t>
  </si>
  <si>
    <t>节能环保支出</t>
  </si>
  <si>
    <t>其他节能环保支出</t>
  </si>
  <si>
    <t xml:space="preserve">  其他节能环保支出</t>
  </si>
  <si>
    <t>国土海洋气象等支出</t>
  </si>
  <si>
    <t>国土资源事务</t>
  </si>
  <si>
    <t xml:space="preserve">  行政运行</t>
  </si>
  <si>
    <t xml:space="preserve">  矿产资源专项收入安排的支出</t>
  </si>
  <si>
    <t>住房保障支出</t>
  </si>
  <si>
    <t>住房改革支出</t>
  </si>
  <si>
    <t xml:space="preserve">  住房公积金</t>
  </si>
  <si>
    <r>
      <t>2</t>
    </r>
    <r>
      <rPr>
        <sz val="10"/>
        <rFont val="宋体"/>
        <family val="0"/>
      </rPr>
      <t>05</t>
    </r>
  </si>
  <si>
    <r>
      <t>0</t>
    </r>
    <r>
      <rPr>
        <sz val="10"/>
        <rFont val="宋体"/>
        <family val="0"/>
      </rPr>
      <t>2</t>
    </r>
  </si>
  <si>
    <r>
      <t>9</t>
    </r>
    <r>
      <rPr>
        <sz val="10"/>
        <rFont val="宋体"/>
        <family val="0"/>
      </rPr>
      <t>9</t>
    </r>
  </si>
  <si>
    <r>
      <t>20</t>
    </r>
    <r>
      <rPr>
        <sz val="10"/>
        <rFont val="宋体"/>
        <family val="0"/>
      </rPr>
      <t>5</t>
    </r>
  </si>
  <si>
    <r>
      <t>205</t>
    </r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</si>
  <si>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</si>
  <si>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</si>
  <si>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</si>
  <si>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</si>
  <si>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</si>
  <si>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1</t>
    </r>
  </si>
  <si>
    <r>
      <t>2</t>
    </r>
    <r>
      <rPr>
        <sz val="10"/>
        <rFont val="宋体"/>
        <family val="0"/>
      </rPr>
      <t>11</t>
    </r>
  </si>
  <si>
    <r>
      <t>9</t>
    </r>
    <r>
      <rPr>
        <sz val="10"/>
        <rFont val="宋体"/>
        <family val="0"/>
      </rPr>
      <t>9</t>
    </r>
  </si>
  <si>
    <r>
      <t>0</t>
    </r>
    <r>
      <rPr>
        <sz val="10"/>
        <rFont val="宋体"/>
        <family val="0"/>
      </rPr>
      <t>1</t>
    </r>
  </si>
  <si>
    <r>
      <t>2</t>
    </r>
    <r>
      <rPr>
        <sz val="10"/>
        <rFont val="宋体"/>
        <family val="0"/>
      </rPr>
      <t>20</t>
    </r>
  </si>
  <si>
    <r>
      <t>0</t>
    </r>
    <r>
      <rPr>
        <sz val="10"/>
        <rFont val="宋体"/>
        <family val="0"/>
      </rPr>
      <t>1</t>
    </r>
  </si>
  <si>
    <r>
      <t>2</t>
    </r>
    <r>
      <rPr>
        <sz val="10"/>
        <rFont val="宋体"/>
        <family val="0"/>
      </rPr>
      <t>0</t>
    </r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</si>
  <si>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</si>
  <si>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</si>
  <si>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t xml:space="preserve"> </t>
  </si>
  <si>
    <r>
      <t>刚察县国土资源局2014</t>
    </r>
    <r>
      <rPr>
        <b/>
        <sz val="22"/>
        <rFont val="宋体"/>
        <family val="0"/>
      </rPr>
      <t>年支出决算总表</t>
    </r>
  </si>
  <si>
    <t>城乡社区支出</t>
  </si>
  <si>
    <t>国有土地使用权出让收入安排的支出</t>
  </si>
  <si>
    <t xml:space="preserve">  征地和拆迁补偿支出</t>
  </si>
  <si>
    <t xml:space="preserve">  其他国有土地使用权出让收入安排的支出</t>
  </si>
  <si>
    <r>
      <t>2</t>
    </r>
    <r>
      <rPr>
        <sz val="10"/>
        <rFont val="宋体"/>
        <family val="0"/>
      </rPr>
      <t>12</t>
    </r>
  </si>
  <si>
    <r>
      <t>0</t>
    </r>
    <r>
      <rPr>
        <sz val="10"/>
        <rFont val="宋体"/>
        <family val="0"/>
      </rPr>
      <t>8</t>
    </r>
  </si>
  <si>
    <r>
      <t>0</t>
    </r>
    <r>
      <rPr>
        <sz val="10"/>
        <rFont val="宋体"/>
        <family val="0"/>
      </rPr>
      <t>1</t>
    </r>
  </si>
  <si>
    <r>
      <t>9</t>
    </r>
    <r>
      <rPr>
        <sz val="10"/>
        <rFont val="宋体"/>
        <family val="0"/>
      </rPr>
      <t>9</t>
    </r>
  </si>
  <si>
    <t xml:space="preserve"> </t>
  </si>
  <si>
    <r>
      <t>刚察县国土资源局2014</t>
    </r>
    <r>
      <rPr>
        <b/>
        <sz val="22"/>
        <rFont val="宋体"/>
        <family val="0"/>
      </rPr>
      <t>年项目支出决算表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</si>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</sst>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39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</numFmts>
  <fonts count="32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8"/>
      <name val="仿宋_GB2312"/>
      <family val="3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u val="single"/>
      <sz val="9"/>
      <color indexed="12"/>
      <name val="宋体"/>
      <family val="0"/>
    </font>
    <font>
      <u val="single"/>
      <sz val="9"/>
      <color indexed="3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185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0" fillId="16" borderId="5" applyNumberFormat="0" applyAlignment="0" applyProtection="0"/>
    <xf numFmtId="0" fontId="21" fillId="17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25" fillId="22" borderId="0" applyNumberFormat="0" applyBorder="0" applyAlignment="0" applyProtection="0"/>
    <xf numFmtId="0" fontId="26" fillId="16" borderId="8" applyNumberFormat="0" applyAlignment="0" applyProtection="0"/>
    <xf numFmtId="0" fontId="27" fillId="7" borderId="5" applyNumberFormat="0" applyAlignment="0" applyProtection="0"/>
    <xf numFmtId="0" fontId="29" fillId="0" borderId="0" applyNumberFormat="0" applyFill="0" applyBorder="0" applyAlignment="0" applyProtection="0"/>
    <xf numFmtId="0" fontId="0" fillId="23" borderId="9" applyNumberFormat="0" applyFont="0" applyAlignment="0" applyProtection="0"/>
  </cellStyleXfs>
  <cellXfs count="110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50" applyNumberFormat="1" applyFont="1" applyFill="1" applyAlignment="1" applyProtection="1">
      <alignment horizontal="right" vertical="center"/>
      <protection/>
    </xf>
    <xf numFmtId="190" fontId="4" fillId="0" borderId="0" xfId="50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190" fontId="4" fillId="0" borderId="10" xfId="50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50" applyNumberFormat="1" applyFont="1" applyFill="1" applyAlignment="1" applyProtection="1">
      <alignment vertical="center" wrapText="1"/>
      <protection/>
    </xf>
    <xf numFmtId="190" fontId="7" fillId="0" borderId="0" xfId="50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190" fontId="7" fillId="0" borderId="0" xfId="50" applyNumberFormat="1" applyFont="1" applyFill="1" applyAlignment="1" applyProtection="1">
      <alignment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0" fontId="8" fillId="0" borderId="0" xfId="0" applyFont="1" applyAlignment="1">
      <alignment/>
    </xf>
    <xf numFmtId="190" fontId="9" fillId="0" borderId="0" xfId="50" applyNumberFormat="1" applyFont="1" applyFill="1" applyAlignment="1" applyProtection="1">
      <alignment vertical="center"/>
      <protection/>
    </xf>
    <xf numFmtId="0" fontId="10" fillId="0" borderId="0" xfId="0" applyFont="1" applyAlignment="1">
      <alignment/>
    </xf>
    <xf numFmtId="0" fontId="10" fillId="0" borderId="0" xfId="0" applyFont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190" fontId="4" fillId="24" borderId="10" xfId="50" applyNumberFormat="1" applyFont="1" applyFill="1" applyBorder="1" applyAlignment="1" applyProtection="1">
      <alignment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11" fillId="0" borderId="14" xfId="0" applyBorder="1" applyAlignment="1">
      <alignment horizontal="left" vertical="center" shrinkToFit="1"/>
    </xf>
    <xf numFmtId="0" fontId="11" fillId="0" borderId="15" xfId="0" applyBorder="1" applyAlignment="1">
      <alignment horizontal="left" vertical="center" shrinkToFit="1"/>
    </xf>
    <xf numFmtId="4" fontId="11" fillId="0" borderId="14" xfId="0" applyBorder="1" applyAlignment="1">
      <alignment horizontal="right" vertical="center" shrinkToFit="1"/>
    </xf>
    <xf numFmtId="19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90" fontId="6" fillId="0" borderId="0" xfId="50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2" xfId="0" applyNumberFormat="1" applyFont="1" applyFill="1" applyBorder="1" applyAlignment="1" applyProtection="1">
      <alignment horizontal="center" vertical="center" wrapText="1"/>
      <protection/>
    </xf>
    <xf numFmtId="0" fontId="5" fillId="0" borderId="23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193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30" fillId="0" borderId="0" xfId="0" applyFont="1" applyAlignment="1">
      <alignment/>
    </xf>
    <xf numFmtId="0" fontId="31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GridLines="0" showZeros="0" zoomScalePageLayoutView="0" workbookViewId="0" topLeftCell="A1">
      <selection activeCell="A2" sqref="A2"/>
    </sheetView>
  </sheetViews>
  <sheetFormatPr defaultColWidth="9.16015625" defaultColWidthPt="41.25" defaultRowHeight="11.25"/>
  <cols>
    <col min="1" max="1" width="33.5" widthPt="150.75" style="0" customWidth="1"/>
    <col min="2" max="2" width="11.66015625" widthPt="52.5" style="0" customWidth="1"/>
    <col min="3" max="3" width="29.66015625" widthPt="133.5" style="0" customWidth="1"/>
    <col min="4" max="4" width="12.66015625" widthPt="57" style="0" customWidth="1"/>
    <col min="5" max="5" width="28.66015625" widthPt="129" style="0" customWidth="1"/>
    <col min="6" max="6" width="12.33203125" widthPt="55.5" style="0" customWidth="1"/>
    <col min="7" max="7" width="27.16015625" widthPt="122.25" style="0" customWidth="1"/>
    <col min="8" max="8" width="11.16015625" widthPt="50.25" style="0" customWidth="1"/>
  </cols>
  <sheetData>
    <row r="1" ht="19.5" customHeight="1">
      <c r="A1" s="61" t="s">
        <v>103</v>
      </c>
    </row>
    <row r="2" spans="1:8" s="13" customFormat="1" ht="12.75" customHeight="1">
      <c r="A2" s="45" t="s">
        <v>78</v>
      </c>
      <c r="B2" s="3"/>
      <c r="C2" s="3"/>
      <c r="D2" s="3"/>
      <c r="E2" s="3"/>
      <c r="F2" s="3"/>
      <c r="G2" s="3"/>
      <c r="H2" s="3"/>
    </row>
    <row r="3" spans="1:8" s="21" customFormat="1" ht="26.25" customHeight="1">
      <c r="A3" s="78" t="s">
        <v>100</v>
      </c>
      <c r="B3" s="78"/>
      <c r="C3" s="78"/>
      <c r="D3" s="78"/>
      <c r="E3" s="78"/>
      <c r="F3" s="78"/>
      <c r="G3" s="78"/>
      <c r="H3" s="78"/>
    </row>
    <row r="4" spans="1:8" s="13" customFormat="1" ht="14.25" customHeight="1">
      <c r="A4" s="14"/>
      <c r="B4" s="4"/>
      <c r="C4" s="4"/>
      <c r="D4" s="4"/>
      <c r="E4" s="4"/>
      <c r="F4" s="4"/>
      <c r="G4" s="4"/>
      <c r="H4" s="3" t="s">
        <v>6</v>
      </c>
    </row>
    <row r="5" spans="1:8" ht="17.25" customHeight="1">
      <c r="A5" s="76" t="s">
        <v>65</v>
      </c>
      <c r="B5" s="77"/>
      <c r="C5" s="76" t="s">
        <v>58</v>
      </c>
      <c r="D5" s="76"/>
      <c r="E5" s="76"/>
      <c r="F5" s="76"/>
      <c r="G5" s="76"/>
      <c r="H5" s="76"/>
    </row>
    <row r="6" spans="1:8" ht="21.75" customHeight="1">
      <c r="A6" s="2" t="s">
        <v>77</v>
      </c>
      <c r="B6" s="48" t="s">
        <v>82</v>
      </c>
      <c r="C6" s="2" t="s">
        <v>66</v>
      </c>
      <c r="D6" s="48" t="s">
        <v>82</v>
      </c>
      <c r="E6" s="2" t="s">
        <v>33</v>
      </c>
      <c r="F6" s="48" t="s">
        <v>82</v>
      </c>
      <c r="G6" s="2" t="s">
        <v>10</v>
      </c>
      <c r="H6" s="48" t="s">
        <v>82</v>
      </c>
    </row>
    <row r="7" spans="1:8" ht="18" customHeight="1">
      <c r="A7" s="7" t="s">
        <v>81</v>
      </c>
      <c r="B7" s="22">
        <v>708.55</v>
      </c>
      <c r="C7" s="30" t="s">
        <v>45</v>
      </c>
      <c r="D7" s="22">
        <v>190.14</v>
      </c>
      <c r="E7" s="8" t="s">
        <v>47</v>
      </c>
      <c r="F7" s="22"/>
      <c r="G7" s="7" t="s">
        <v>34</v>
      </c>
      <c r="H7" s="22">
        <v>110.99</v>
      </c>
    </row>
    <row r="8" spans="1:8" ht="18" customHeight="1">
      <c r="A8" s="7" t="s">
        <v>20</v>
      </c>
      <c r="C8" s="31" t="s">
        <v>59</v>
      </c>
      <c r="D8" s="22">
        <v>119.55</v>
      </c>
      <c r="E8" s="8" t="s">
        <v>22</v>
      </c>
      <c r="F8" s="22"/>
      <c r="G8" s="7" t="s">
        <v>40</v>
      </c>
      <c r="H8" s="22">
        <v>70.6</v>
      </c>
    </row>
    <row r="9" spans="1:8" ht="18" customHeight="1">
      <c r="A9" s="7" t="s">
        <v>14</v>
      </c>
      <c r="B9" s="22"/>
      <c r="C9" s="30" t="s">
        <v>60</v>
      </c>
      <c r="D9" s="22">
        <v>70.59</v>
      </c>
      <c r="E9" s="8" t="s">
        <v>42</v>
      </c>
      <c r="F9" s="22"/>
      <c r="G9" s="7" t="s">
        <v>38</v>
      </c>
      <c r="H9" s="22">
        <v>8.55</v>
      </c>
    </row>
    <row r="10" spans="1:8" ht="18" customHeight="1">
      <c r="A10" s="6" t="s">
        <v>19</v>
      </c>
      <c r="B10" s="22"/>
      <c r="C10" s="30" t="s">
        <v>85</v>
      </c>
      <c r="D10" s="22">
        <v>1593.62</v>
      </c>
      <c r="E10" s="8" t="s">
        <v>35</v>
      </c>
      <c r="F10" s="22"/>
      <c r="G10" s="7" t="s">
        <v>9</v>
      </c>
      <c r="H10" s="22"/>
    </row>
    <row r="11" spans="1:9" ht="18" customHeight="1">
      <c r="A11" s="7" t="s">
        <v>44</v>
      </c>
      <c r="B11" s="22"/>
      <c r="C11" s="19" t="s">
        <v>61</v>
      </c>
      <c r="D11" s="22"/>
      <c r="E11" s="8" t="s">
        <v>15</v>
      </c>
      <c r="F11" s="22">
        <v>152</v>
      </c>
      <c r="G11" s="7" t="s">
        <v>23</v>
      </c>
      <c r="H11" s="22"/>
      <c r="I11" s="1"/>
    </row>
    <row r="12" spans="1:9" ht="18" customHeight="1">
      <c r="A12" s="7" t="s">
        <v>43</v>
      </c>
      <c r="B12" s="22"/>
      <c r="C12" s="19" t="s">
        <v>62</v>
      </c>
      <c r="D12" s="22"/>
      <c r="E12" s="8" t="s">
        <v>28</v>
      </c>
      <c r="F12" s="22"/>
      <c r="G12" s="7" t="s">
        <v>68</v>
      </c>
      <c r="H12" s="22"/>
      <c r="I12" s="1"/>
    </row>
    <row r="13" spans="1:10" ht="18" customHeight="1">
      <c r="A13" s="7" t="s">
        <v>48</v>
      </c>
      <c r="B13" s="22">
        <v>3688.87</v>
      </c>
      <c r="C13" s="19" t="s">
        <v>63</v>
      </c>
      <c r="D13" s="22"/>
      <c r="E13" s="8" t="s">
        <v>8</v>
      </c>
      <c r="F13" s="22"/>
      <c r="G13" s="7" t="s">
        <v>0</v>
      </c>
      <c r="H13" s="22"/>
      <c r="I13" s="1"/>
      <c r="J13" s="1"/>
    </row>
    <row r="14" spans="1:10" ht="18" customHeight="1">
      <c r="A14" s="6"/>
      <c r="B14" s="5"/>
      <c r="C14" s="30" t="s">
        <v>93</v>
      </c>
      <c r="D14" s="22"/>
      <c r="E14" s="8" t="s">
        <v>64</v>
      </c>
      <c r="F14" s="22">
        <v>0.37</v>
      </c>
      <c r="G14" s="7" t="s">
        <v>5</v>
      </c>
      <c r="H14" s="22"/>
      <c r="I14" s="1"/>
      <c r="J14" s="1"/>
    </row>
    <row r="15" spans="1:9" ht="18" customHeight="1">
      <c r="A15" s="6"/>
      <c r="B15" s="5"/>
      <c r="C15" s="30" t="s">
        <v>2</v>
      </c>
      <c r="D15" s="22"/>
      <c r="E15" s="20" t="s">
        <v>101</v>
      </c>
      <c r="F15" s="22">
        <v>56</v>
      </c>
      <c r="G15" s="7" t="s">
        <v>13</v>
      </c>
      <c r="H15" s="22">
        <v>0</v>
      </c>
      <c r="I15" s="1"/>
    </row>
    <row r="16" spans="1:9" ht="18" customHeight="1">
      <c r="A16" s="28"/>
      <c r="B16" s="22"/>
      <c r="C16" s="30" t="s">
        <v>7</v>
      </c>
      <c r="D16" s="22"/>
      <c r="E16" s="8" t="s">
        <v>3</v>
      </c>
      <c r="F16" s="22">
        <v>11.17</v>
      </c>
      <c r="G16" s="7" t="s">
        <v>17</v>
      </c>
      <c r="H16" s="22">
        <v>1593.62</v>
      </c>
      <c r="I16" s="1"/>
    </row>
    <row r="17" spans="1:9" ht="18" customHeight="1">
      <c r="A17" s="28"/>
      <c r="B17" s="23"/>
      <c r="C17" s="30" t="s">
        <v>30</v>
      </c>
      <c r="D17" s="22"/>
      <c r="E17" s="8" t="s">
        <v>94</v>
      </c>
      <c r="F17" s="22">
        <v>305.63</v>
      </c>
      <c r="G17" s="9" t="s">
        <v>46</v>
      </c>
      <c r="H17" s="22"/>
      <c r="I17" s="1"/>
    </row>
    <row r="18" spans="1:9" ht="18" customHeight="1">
      <c r="A18" s="28"/>
      <c r="B18" s="23"/>
      <c r="C18" s="30"/>
      <c r="D18" s="22"/>
      <c r="E18" s="8" t="s">
        <v>95</v>
      </c>
      <c r="F18" s="22">
        <v>8.55</v>
      </c>
      <c r="G18" s="9"/>
      <c r="H18" s="22"/>
      <c r="I18" s="1"/>
    </row>
    <row r="19" spans="1:9" ht="18" customHeight="1">
      <c r="A19" s="28"/>
      <c r="B19" s="23"/>
      <c r="C19" s="30"/>
      <c r="D19" s="22"/>
      <c r="E19" s="8" t="s">
        <v>96</v>
      </c>
      <c r="F19" s="22">
        <v>1250.04</v>
      </c>
      <c r="G19" s="9"/>
      <c r="H19" s="22"/>
      <c r="I19" s="1"/>
    </row>
    <row r="20" spans="1:9" ht="18" customHeight="1">
      <c r="A20" s="28"/>
      <c r="B20" s="23"/>
      <c r="C20" s="30"/>
      <c r="D20" s="22"/>
      <c r="E20" s="8" t="s">
        <v>97</v>
      </c>
      <c r="F20" s="22">
        <v>0</v>
      </c>
      <c r="G20" s="9"/>
      <c r="H20" s="22"/>
      <c r="I20" s="1"/>
    </row>
    <row r="21" spans="1:8" ht="18" customHeight="1">
      <c r="A21" s="2" t="s">
        <v>57</v>
      </c>
      <c r="B21" s="5">
        <f>B7+B13</f>
        <v>4397.42</v>
      </c>
      <c r="C21" s="2" t="s">
        <v>67</v>
      </c>
      <c r="D21" s="5">
        <f>D7+D10</f>
        <v>1783.76</v>
      </c>
      <c r="E21" s="2" t="s">
        <v>67</v>
      </c>
      <c r="F21" s="5">
        <f>F11+F12+F13+F14+F15+F16+F17+F18+F19</f>
        <v>1783.76</v>
      </c>
      <c r="G21" s="2" t="s">
        <v>67</v>
      </c>
      <c r="H21" s="5">
        <f>H7+H8+H9+H10+H11+H12+H13+H14+H15+H16</f>
        <v>1783.76</v>
      </c>
    </row>
    <row r="22" spans="1:8" ht="18" customHeight="1">
      <c r="A22" s="7" t="s">
        <v>12</v>
      </c>
      <c r="B22" s="22"/>
      <c r="C22" s="30" t="s">
        <v>51</v>
      </c>
      <c r="D22" s="5">
        <v>2613.66</v>
      </c>
      <c r="E22" s="8" t="s">
        <v>39</v>
      </c>
      <c r="F22" s="5">
        <v>2613.66</v>
      </c>
      <c r="G22" s="8" t="s">
        <v>54</v>
      </c>
      <c r="H22" s="5">
        <v>2613.66</v>
      </c>
    </row>
    <row r="23" spans="1:8" ht="18" customHeight="1">
      <c r="A23" s="65" t="s">
        <v>88</v>
      </c>
      <c r="B23" s="5"/>
      <c r="C23" s="5"/>
      <c r="D23" s="5"/>
      <c r="E23" s="5"/>
      <c r="F23" s="5"/>
      <c r="G23" s="6"/>
      <c r="H23" s="5"/>
    </row>
    <row r="24" spans="1:8" ht="18" customHeight="1">
      <c r="A24" s="66" t="s">
        <v>89</v>
      </c>
      <c r="B24" s="22"/>
      <c r="C24" s="9"/>
      <c r="D24" s="5"/>
      <c r="E24" s="9"/>
      <c r="F24" s="5"/>
      <c r="G24" s="6"/>
      <c r="H24" s="5"/>
    </row>
    <row r="25" spans="1:8" ht="18" customHeight="1">
      <c r="A25" s="66" t="s">
        <v>90</v>
      </c>
      <c r="B25" s="22"/>
      <c r="C25" s="5"/>
      <c r="D25" s="5"/>
      <c r="E25" s="5"/>
      <c r="F25" s="5"/>
      <c r="G25" s="2"/>
      <c r="H25" s="5"/>
    </row>
    <row r="26" spans="1:10" ht="18" customHeight="1">
      <c r="A26" s="2" t="s">
        <v>37</v>
      </c>
      <c r="B26" s="5">
        <f>B21</f>
        <v>4397.42</v>
      </c>
      <c r="C26" s="2" t="s">
        <v>18</v>
      </c>
      <c r="D26" s="5">
        <f>D7+D10+D22</f>
        <v>4397.42</v>
      </c>
      <c r="E26" s="2" t="s">
        <v>18</v>
      </c>
      <c r="F26" s="5">
        <f>F21+F22</f>
        <v>4397.42</v>
      </c>
      <c r="G26" s="2" t="s">
        <v>18</v>
      </c>
      <c r="H26" s="5">
        <f>H21+H22</f>
        <v>4397.42</v>
      </c>
      <c r="I26" s="1"/>
      <c r="J26" s="1"/>
    </row>
    <row r="27" spans="1:2" ht="9.75" customHeight="1">
      <c r="A27" s="1"/>
      <c r="B27" s="1"/>
    </row>
    <row r="28" ht="12.75" customHeight="1"/>
    <row r="29" ht="12.75" customHeight="1"/>
  </sheetData>
  <sheetProtection/>
  <mergeCells count="3">
    <mergeCell ref="A5:B5"/>
    <mergeCell ref="C5:H5"/>
    <mergeCell ref="A3:H3"/>
  </mergeCells>
  <printOptions horizontalCentered="1"/>
  <pageMargins left="0.551181102362205" right="0.551181102362205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8"/>
  <sheetViews>
    <sheetView showGridLines="0" showZeros="0" zoomScalePageLayoutView="0" workbookViewId="0" topLeftCell="A1">
      <selection activeCell="A9" sqref="A9:D28"/>
    </sheetView>
  </sheetViews>
  <sheetFormatPr defaultColWidth="9.16015625" defaultColWidthPt="41.25" defaultRowHeight="11.25"/>
  <cols>
    <col min="1" max="1" width="5.66015625" widthPt="25.5" style="0" customWidth="1"/>
    <col min="2" max="3" width="5.33203125" widthPt="24" style="0" customWidth="1"/>
    <col min="4" max="4" width="25.5" widthPt="114.75" style="0" customWidth="1"/>
    <col min="5" max="5" width="13.16015625" widthPt="59.25" style="0" customWidth="1"/>
    <col min="6" max="6" width="12.16015625" widthPt="54.75" style="0" customWidth="1"/>
    <col min="7" max="7" width="7.66015625" widthPt="34.5" style="0" customWidth="1"/>
    <col min="8" max="8" width="7" widthPt="31.5" style="0" customWidth="1"/>
    <col min="9" max="9" width="10.16015625" widthPt="45.75" style="0" customWidth="1"/>
    <col min="10" max="10" width="9.66015625" widthPt="43.5" style="0" customWidth="1"/>
    <col min="11" max="11" width="8.83203125" widthPt="39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3.66015625" widthPt="61.5" style="0" customWidth="1"/>
    <col min="16" max="16" width="6.16015625" widthPt="27.75" style="0" customWidth="1"/>
    <col min="17" max="17" width="15.16015625" widthPt="68.25" style="0" customWidth="1"/>
    <col min="18" max="250" width="9.16015625" widthPt="41.25" style="0" customWidth="1"/>
  </cols>
  <sheetData>
    <row r="1" spans="1:18" s="13" customFormat="1" ht="15.75" customHeight="1">
      <c r="A1" s="50" t="s">
        <v>83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81"/>
      <c r="Q1" s="81"/>
      <c r="R1" s="81"/>
    </row>
    <row r="2" spans="1:18" s="21" customFormat="1" ht="19.5" customHeight="1">
      <c r="A2" s="83" t="s">
        <v>104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18" s="13" customFormat="1" ht="13.5" customHeight="1">
      <c r="A3" s="52"/>
      <c r="B3" s="53"/>
      <c r="C3" s="53"/>
      <c r="D3" s="54"/>
      <c r="E3" s="55"/>
      <c r="F3" s="55"/>
      <c r="G3" s="51"/>
      <c r="H3" s="51"/>
      <c r="I3" s="51"/>
      <c r="J3" s="51"/>
      <c r="K3" s="51"/>
      <c r="L3" s="51"/>
      <c r="M3" s="51"/>
      <c r="N3" s="51"/>
      <c r="O3" s="51"/>
      <c r="P3" s="82" t="s">
        <v>6</v>
      </c>
      <c r="Q3" s="82"/>
      <c r="R3" s="82"/>
    </row>
    <row r="4" spans="1:18" s="16" customFormat="1" ht="16.5" customHeight="1">
      <c r="A4" s="85" t="s">
        <v>41</v>
      </c>
      <c r="B4" s="86"/>
      <c r="C4" s="87"/>
      <c r="D4" s="91" t="s">
        <v>92</v>
      </c>
      <c r="E4" s="56" t="s">
        <v>16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</row>
    <row r="5" spans="1:18" s="16" customFormat="1" ht="15" customHeight="1">
      <c r="A5" s="88"/>
      <c r="B5" s="89"/>
      <c r="C5" s="90"/>
      <c r="D5" s="92"/>
      <c r="E5" s="93" t="s">
        <v>25</v>
      </c>
      <c r="F5" s="94" t="s">
        <v>86</v>
      </c>
      <c r="G5" s="79" t="s">
        <v>26</v>
      </c>
      <c r="H5" s="58" t="s">
        <v>27</v>
      </c>
      <c r="I5" s="58"/>
      <c r="J5" s="79" t="s">
        <v>1</v>
      </c>
      <c r="K5" s="79" t="s">
        <v>21</v>
      </c>
      <c r="L5" s="79" t="s">
        <v>55</v>
      </c>
      <c r="M5" s="58" t="s">
        <v>56</v>
      </c>
      <c r="N5" s="58"/>
      <c r="O5" s="58"/>
      <c r="P5" s="58"/>
      <c r="Q5" s="58"/>
      <c r="R5" s="79" t="s">
        <v>29</v>
      </c>
    </row>
    <row r="6" spans="1:18" s="16" customFormat="1" ht="15.75" customHeight="1">
      <c r="A6" s="80" t="s">
        <v>49</v>
      </c>
      <c r="B6" s="80" t="s">
        <v>11</v>
      </c>
      <c r="C6" s="80" t="s">
        <v>84</v>
      </c>
      <c r="D6" s="92"/>
      <c r="E6" s="93"/>
      <c r="F6" s="95"/>
      <c r="G6" s="79"/>
      <c r="H6" s="79" t="s">
        <v>32</v>
      </c>
      <c r="I6" s="79" t="s">
        <v>4</v>
      </c>
      <c r="J6" s="79"/>
      <c r="K6" s="79"/>
      <c r="L6" s="79"/>
      <c r="M6" s="79" t="s">
        <v>31</v>
      </c>
      <c r="N6" s="79" t="s">
        <v>36</v>
      </c>
      <c r="O6" s="79"/>
      <c r="P6" s="79" t="s">
        <v>24</v>
      </c>
      <c r="Q6" s="79"/>
      <c r="R6" s="79"/>
    </row>
    <row r="7" spans="1:18" s="16" customFormat="1" ht="24.75" customHeight="1">
      <c r="A7" s="80"/>
      <c r="B7" s="80"/>
      <c r="C7" s="80"/>
      <c r="D7" s="92"/>
      <c r="E7" s="93"/>
      <c r="F7" s="95"/>
      <c r="G7" s="79"/>
      <c r="H7" s="79"/>
      <c r="I7" s="79"/>
      <c r="J7" s="79"/>
      <c r="K7" s="79"/>
      <c r="L7" s="79"/>
      <c r="M7" s="79"/>
      <c r="N7" s="57" t="s">
        <v>50</v>
      </c>
      <c r="O7" s="57" t="s">
        <v>52</v>
      </c>
      <c r="P7" s="57" t="s">
        <v>50</v>
      </c>
      <c r="Q7" s="57" t="s">
        <v>52</v>
      </c>
      <c r="R7" s="79"/>
    </row>
    <row r="8" spans="1:18" ht="19.5" customHeight="1">
      <c r="A8" s="59"/>
      <c r="B8" s="59"/>
      <c r="C8" s="59"/>
      <c r="D8" s="60" t="s">
        <v>31</v>
      </c>
      <c r="E8" s="67">
        <v>402.93</v>
      </c>
      <c r="F8" s="49">
        <v>402.93</v>
      </c>
      <c r="G8" s="49"/>
      <c r="H8" s="49"/>
      <c r="I8" s="49"/>
      <c r="J8" s="49"/>
      <c r="K8" s="49"/>
      <c r="L8" s="49" t="s">
        <v>144</v>
      </c>
      <c r="M8" s="49"/>
      <c r="N8" s="49"/>
      <c r="O8" s="49"/>
      <c r="P8" s="49"/>
      <c r="Q8" s="49"/>
      <c r="R8" s="49"/>
    </row>
    <row r="9" spans="1:18" ht="19.5" customHeight="1">
      <c r="A9" s="59" t="s">
        <v>125</v>
      </c>
      <c r="B9" s="59"/>
      <c r="C9" s="59"/>
      <c r="D9" s="73" t="s">
        <v>105</v>
      </c>
      <c r="E9" s="5">
        <v>152</v>
      </c>
      <c r="F9" s="5">
        <v>152</v>
      </c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19.5" customHeight="1">
      <c r="A10" s="59" t="s">
        <v>128</v>
      </c>
      <c r="B10" s="59" t="s">
        <v>126</v>
      </c>
      <c r="C10" s="59"/>
      <c r="D10" s="73" t="s">
        <v>106</v>
      </c>
      <c r="E10" s="5">
        <v>152</v>
      </c>
      <c r="F10" s="5">
        <v>152</v>
      </c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19.5" customHeight="1">
      <c r="A11" s="59" t="s">
        <v>129</v>
      </c>
      <c r="B11" s="59" t="s">
        <v>126</v>
      </c>
      <c r="C11" s="59" t="s">
        <v>127</v>
      </c>
      <c r="D11" s="73" t="s">
        <v>107</v>
      </c>
      <c r="E11" s="5">
        <v>152</v>
      </c>
      <c r="F11" s="5">
        <v>152</v>
      </c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19.5" customHeight="1">
      <c r="A12" s="59" t="s">
        <v>130</v>
      </c>
      <c r="B12" s="59"/>
      <c r="C12" s="59"/>
      <c r="D12" s="73" t="s">
        <v>108</v>
      </c>
      <c r="E12" s="5">
        <v>0.37</v>
      </c>
      <c r="F12" s="5">
        <v>0.37</v>
      </c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ht="19.5" customHeight="1">
      <c r="A13" s="59" t="s">
        <v>130</v>
      </c>
      <c r="B13" s="59" t="s">
        <v>131</v>
      </c>
      <c r="C13" s="59"/>
      <c r="D13" s="73" t="s">
        <v>109</v>
      </c>
      <c r="E13" s="5">
        <v>0.37</v>
      </c>
      <c r="F13" s="5">
        <v>0.37</v>
      </c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</row>
    <row r="14" spans="1:18" ht="19.5" customHeight="1">
      <c r="A14" s="59" t="s">
        <v>130</v>
      </c>
      <c r="B14" s="59" t="s">
        <v>131</v>
      </c>
      <c r="C14" s="59" t="s">
        <v>132</v>
      </c>
      <c r="D14" s="73" t="s">
        <v>110</v>
      </c>
      <c r="E14" s="5">
        <v>0.37</v>
      </c>
      <c r="F14" s="5">
        <v>0.37</v>
      </c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</row>
    <row r="15" spans="1:18" ht="19.5" customHeight="1">
      <c r="A15" s="59" t="s">
        <v>133</v>
      </c>
      <c r="B15" s="59" t="s">
        <v>102</v>
      </c>
      <c r="C15" s="59" t="s">
        <v>102</v>
      </c>
      <c r="D15" s="73" t="s">
        <v>111</v>
      </c>
      <c r="E15" s="5">
        <v>11.16</v>
      </c>
      <c r="F15" s="5">
        <v>11.16</v>
      </c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ht="19.5" customHeight="1">
      <c r="A16" s="59" t="s">
        <v>133</v>
      </c>
      <c r="B16" s="59" t="s">
        <v>134</v>
      </c>
      <c r="C16" s="59" t="s">
        <v>102</v>
      </c>
      <c r="D16" s="73" t="s">
        <v>112</v>
      </c>
      <c r="E16" s="5">
        <v>11.16</v>
      </c>
      <c r="F16" s="5">
        <v>11.16</v>
      </c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</row>
    <row r="17" spans="1:18" ht="19.5" customHeight="1">
      <c r="A17" s="59" t="s">
        <v>133</v>
      </c>
      <c r="B17" s="59" t="s">
        <v>134</v>
      </c>
      <c r="C17" s="59" t="s">
        <v>135</v>
      </c>
      <c r="D17" s="73" t="s">
        <v>113</v>
      </c>
      <c r="E17" s="5">
        <v>4.46</v>
      </c>
      <c r="F17" s="5">
        <v>4.46</v>
      </c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  <row r="18" spans="1:18" ht="19.5" customHeight="1">
      <c r="A18" s="59" t="s">
        <v>133</v>
      </c>
      <c r="B18" s="59" t="s">
        <v>134</v>
      </c>
      <c r="C18" s="59" t="s">
        <v>131</v>
      </c>
      <c r="D18" s="73" t="s">
        <v>114</v>
      </c>
      <c r="E18" s="5">
        <v>6.7</v>
      </c>
      <c r="F18" s="5">
        <v>6.7</v>
      </c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</row>
    <row r="19" spans="1:18" ht="19.5" customHeight="1">
      <c r="A19" s="59" t="s">
        <v>136</v>
      </c>
      <c r="B19" s="59" t="s">
        <v>102</v>
      </c>
      <c r="C19" s="59" t="s">
        <v>102</v>
      </c>
      <c r="D19" s="73" t="s">
        <v>115</v>
      </c>
      <c r="E19" s="5">
        <v>56</v>
      </c>
      <c r="F19" s="5">
        <v>56</v>
      </c>
      <c r="G19" s="49"/>
      <c r="H19" s="49"/>
      <c r="I19" s="49"/>
      <c r="J19" s="49"/>
      <c r="K19" s="49"/>
      <c r="L19" s="49" t="s">
        <v>144</v>
      </c>
      <c r="M19" s="49"/>
      <c r="N19" s="49"/>
      <c r="O19" s="49"/>
      <c r="P19" s="49"/>
      <c r="Q19" s="49"/>
      <c r="R19" s="49"/>
    </row>
    <row r="20" spans="1:18" ht="19.5" customHeight="1">
      <c r="A20" s="59" t="s">
        <v>136</v>
      </c>
      <c r="B20" s="59" t="s">
        <v>137</v>
      </c>
      <c r="C20" s="59" t="s">
        <v>102</v>
      </c>
      <c r="D20" s="73" t="s">
        <v>116</v>
      </c>
      <c r="E20" s="5">
        <v>56</v>
      </c>
      <c r="F20" s="5">
        <v>56</v>
      </c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  <row r="21" spans="1:18" ht="19.5" customHeight="1">
      <c r="A21" s="59" t="s">
        <v>136</v>
      </c>
      <c r="B21" s="59" t="s">
        <v>137</v>
      </c>
      <c r="C21" s="59" t="s">
        <v>138</v>
      </c>
      <c r="D21" s="73" t="s">
        <v>117</v>
      </c>
      <c r="E21" s="5">
        <v>56</v>
      </c>
      <c r="F21" s="5">
        <v>56</v>
      </c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</row>
    <row r="22" spans="1:18" ht="19.5" customHeight="1">
      <c r="A22" s="59" t="s">
        <v>139</v>
      </c>
      <c r="B22" s="59" t="s">
        <v>102</v>
      </c>
      <c r="C22" s="59" t="s">
        <v>102</v>
      </c>
      <c r="D22" s="73" t="s">
        <v>118</v>
      </c>
      <c r="E22" s="5">
        <f>E23</f>
        <v>174.84</v>
      </c>
      <c r="F22" s="5">
        <f>F23</f>
        <v>174.84</v>
      </c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</row>
    <row r="23" spans="1:18" ht="19.5" customHeight="1">
      <c r="A23" s="59" t="s">
        <v>139</v>
      </c>
      <c r="B23" s="59" t="s">
        <v>140</v>
      </c>
      <c r="C23" s="59" t="s">
        <v>102</v>
      </c>
      <c r="D23" s="73" t="s">
        <v>119</v>
      </c>
      <c r="E23" s="5">
        <v>174.84</v>
      </c>
      <c r="F23" s="5">
        <v>174.84</v>
      </c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1:18" ht="19.5" customHeight="1">
      <c r="A24" s="59" t="s">
        <v>139</v>
      </c>
      <c r="B24" s="59" t="s">
        <v>140</v>
      </c>
      <c r="C24" s="59" t="s">
        <v>140</v>
      </c>
      <c r="D24" s="73" t="s">
        <v>120</v>
      </c>
      <c r="E24" s="5">
        <v>164.84</v>
      </c>
      <c r="F24" s="5">
        <v>164.84</v>
      </c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1:18" ht="19.5" customHeight="1">
      <c r="A25" s="59" t="s">
        <v>139</v>
      </c>
      <c r="B25" s="59" t="s">
        <v>140</v>
      </c>
      <c r="C25" s="59" t="s">
        <v>141</v>
      </c>
      <c r="D25" s="73" t="s">
        <v>121</v>
      </c>
      <c r="E25" s="5">
        <v>10</v>
      </c>
      <c r="F25" s="5">
        <v>10</v>
      </c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</row>
    <row r="26" spans="1:18" ht="19.5" customHeight="1">
      <c r="A26" s="59" t="s">
        <v>142</v>
      </c>
      <c r="B26" s="59" t="s">
        <v>102</v>
      </c>
      <c r="C26" s="59" t="s">
        <v>102</v>
      </c>
      <c r="D26" s="73" t="s">
        <v>122</v>
      </c>
      <c r="E26" s="5">
        <v>8.55</v>
      </c>
      <c r="F26" s="5">
        <v>8.55</v>
      </c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</row>
    <row r="27" spans="1:18" ht="19.5" customHeight="1">
      <c r="A27" s="59" t="s">
        <v>142</v>
      </c>
      <c r="B27" s="59" t="s">
        <v>143</v>
      </c>
      <c r="C27" s="59" t="s">
        <v>102</v>
      </c>
      <c r="D27" s="73" t="s">
        <v>123</v>
      </c>
      <c r="E27" s="5">
        <v>8.55</v>
      </c>
      <c r="F27" s="5">
        <v>8.55</v>
      </c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</row>
    <row r="28" spans="1:18" ht="19.5" customHeight="1" thickBot="1">
      <c r="A28" s="59" t="s">
        <v>142</v>
      </c>
      <c r="B28" s="59" t="s">
        <v>143</v>
      </c>
      <c r="C28" s="59" t="s">
        <v>138</v>
      </c>
      <c r="D28" s="74" t="s">
        <v>124</v>
      </c>
      <c r="E28" s="5">
        <v>8.55</v>
      </c>
      <c r="F28" s="5">
        <v>8.55</v>
      </c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</row>
  </sheetData>
  <sheetProtection/>
  <mergeCells count="20">
    <mergeCell ref="P1:R1"/>
    <mergeCell ref="P3:R3"/>
    <mergeCell ref="K5:K7"/>
    <mergeCell ref="L5:L7"/>
    <mergeCell ref="A2:R2"/>
    <mergeCell ref="A4:C5"/>
    <mergeCell ref="D4:D7"/>
    <mergeCell ref="E5:E7"/>
    <mergeCell ref="F5:F7"/>
    <mergeCell ref="G5:G7"/>
    <mergeCell ref="J5:J7"/>
    <mergeCell ref="R5:R7"/>
    <mergeCell ref="A6:A7"/>
    <mergeCell ref="B6:B7"/>
    <mergeCell ref="C6:C7"/>
    <mergeCell ref="H6:H7"/>
    <mergeCell ref="I6:I7"/>
    <mergeCell ref="M6:M7"/>
    <mergeCell ref="N6:O6"/>
    <mergeCell ref="P6:Q6"/>
  </mergeCells>
  <printOptions horizontalCentered="1"/>
  <pageMargins left="0.551181102362205" right="0.551181102362205" top="0.37" bottom="0.37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4" sqref="A4:J30"/>
    </sheetView>
  </sheetViews>
  <sheetFormatPr defaultColWidth="9.16015625" defaultColWidthPt="41.25" defaultRowHeight="11.25"/>
  <cols>
    <col min="1" max="3" width="6.83203125" widthPt="30.75" style="0" customWidth="1"/>
    <col min="4" max="4" width="36.5" widthPt="164.25" style="0" customWidth="1"/>
    <col min="5" max="5" width="16.5" widthPt="74.25" style="0" customWidth="1"/>
    <col min="6" max="6" width="13.83203125" widthPt="62.25" style="0" customWidth="1"/>
    <col min="7" max="7" width="15.33203125" widthPt="69" style="0" customWidth="1"/>
    <col min="8" max="9" width="14.5" widthPt="65.25" style="0" customWidth="1"/>
    <col min="10" max="10" width="16.33203125" widthPt="73.5" style="0" customWidth="1"/>
    <col min="11" max="244" width="9.16015625" widthPt="41.25" style="0" customWidth="1"/>
  </cols>
  <sheetData>
    <row r="1" spans="1:10" ht="13.5" customHeight="1">
      <c r="A1" s="46" t="s">
        <v>79</v>
      </c>
      <c r="J1" s="32"/>
    </row>
    <row r="2" spans="1:12" ht="21.75" customHeight="1">
      <c r="A2" s="72" t="s">
        <v>145</v>
      </c>
      <c r="B2" s="72"/>
      <c r="C2" s="72"/>
      <c r="D2" s="72"/>
      <c r="E2" s="72"/>
      <c r="F2" s="72"/>
      <c r="G2" s="72"/>
      <c r="H2" s="72"/>
      <c r="I2" s="72"/>
      <c r="J2" s="72"/>
      <c r="K2" s="33"/>
      <c r="L2" s="33"/>
    </row>
    <row r="3" spans="1:10" ht="16.5" customHeight="1">
      <c r="A3" s="34"/>
      <c r="B3" s="35"/>
      <c r="C3" s="34"/>
      <c r="D3" s="36"/>
      <c r="E3" s="34"/>
      <c r="F3" s="37"/>
      <c r="G3" s="37"/>
      <c r="H3" s="37"/>
      <c r="I3" s="34"/>
      <c r="J3" s="38" t="s">
        <v>6</v>
      </c>
    </row>
    <row r="4" spans="1:10" ht="15.75" customHeight="1">
      <c r="A4" s="97" t="s">
        <v>41</v>
      </c>
      <c r="B4" s="97"/>
      <c r="C4" s="97"/>
      <c r="D4" s="98" t="s">
        <v>91</v>
      </c>
      <c r="E4" s="100" t="s">
        <v>71</v>
      </c>
      <c r="F4" s="71" t="s">
        <v>72</v>
      </c>
      <c r="G4" s="71" t="s">
        <v>73</v>
      </c>
      <c r="H4" s="71" t="s">
        <v>99</v>
      </c>
      <c r="I4" s="71" t="s">
        <v>74</v>
      </c>
      <c r="J4" s="97" t="s">
        <v>70</v>
      </c>
    </row>
    <row r="5" spans="1:10" ht="15.75" customHeight="1">
      <c r="A5" s="39" t="s">
        <v>49</v>
      </c>
      <c r="B5" s="39" t="s">
        <v>11</v>
      </c>
      <c r="C5" s="40" t="s">
        <v>69</v>
      </c>
      <c r="D5" s="99"/>
      <c r="E5" s="100"/>
      <c r="F5" s="71"/>
      <c r="G5" s="71"/>
      <c r="H5" s="71"/>
      <c r="I5" s="71"/>
      <c r="J5" s="97"/>
    </row>
    <row r="6" spans="1:10" ht="15.75" customHeight="1">
      <c r="A6" s="96" t="s">
        <v>98</v>
      </c>
      <c r="B6" s="69"/>
      <c r="C6" s="69"/>
      <c r="D6" s="70"/>
      <c r="E6" s="67">
        <f>E7+E10+E13+E17+E21+E24+E28</f>
        <v>1783.75</v>
      </c>
      <c r="F6" s="68">
        <f>F21</f>
        <v>111</v>
      </c>
      <c r="G6" s="68">
        <v>8.55</v>
      </c>
      <c r="H6" s="68">
        <f>H7+H17+H21+H24</f>
        <v>1593.62</v>
      </c>
      <c r="I6" s="68">
        <v>70.59</v>
      </c>
      <c r="J6" s="67" t="s">
        <v>102</v>
      </c>
    </row>
    <row r="7" spans="1:12" ht="15.75" customHeight="1">
      <c r="A7" s="59" t="s">
        <v>125</v>
      </c>
      <c r="B7" s="59"/>
      <c r="C7" s="59"/>
      <c r="D7" s="73" t="s">
        <v>105</v>
      </c>
      <c r="E7" s="5">
        <v>152</v>
      </c>
      <c r="F7" s="5"/>
      <c r="G7" s="5"/>
      <c r="H7" s="5">
        <v>152</v>
      </c>
      <c r="I7" s="5"/>
      <c r="J7" s="5"/>
      <c r="K7" s="1"/>
      <c r="L7" s="1"/>
    </row>
    <row r="8" spans="1:12" ht="15.75" customHeight="1">
      <c r="A8" s="59" t="s">
        <v>128</v>
      </c>
      <c r="B8" s="59" t="s">
        <v>126</v>
      </c>
      <c r="C8" s="59"/>
      <c r="D8" s="73" t="s">
        <v>106</v>
      </c>
      <c r="E8" s="5">
        <v>152</v>
      </c>
      <c r="F8" s="5"/>
      <c r="G8" s="5"/>
      <c r="H8" s="5">
        <v>152</v>
      </c>
      <c r="I8" s="5"/>
      <c r="J8" s="5"/>
      <c r="L8" s="1"/>
    </row>
    <row r="9" spans="1:12" ht="15.75" customHeight="1">
      <c r="A9" s="59" t="s">
        <v>129</v>
      </c>
      <c r="B9" s="59" t="s">
        <v>126</v>
      </c>
      <c r="C9" s="59" t="s">
        <v>127</v>
      </c>
      <c r="D9" s="73" t="s">
        <v>107</v>
      </c>
      <c r="E9" s="5">
        <v>152</v>
      </c>
      <c r="F9" s="5"/>
      <c r="G9" s="5"/>
      <c r="H9" s="5">
        <v>152</v>
      </c>
      <c r="I9" s="5"/>
      <c r="J9" s="5"/>
      <c r="L9" s="1"/>
    </row>
    <row r="10" spans="1:12" ht="15.75" customHeight="1">
      <c r="A10" s="59" t="s">
        <v>130</v>
      </c>
      <c r="B10" s="59"/>
      <c r="C10" s="59"/>
      <c r="D10" s="73" t="s">
        <v>108</v>
      </c>
      <c r="E10" s="5">
        <v>0.37</v>
      </c>
      <c r="F10" s="5"/>
      <c r="G10" s="5"/>
      <c r="H10" s="5"/>
      <c r="I10" s="5"/>
      <c r="J10" s="5"/>
      <c r="L10" s="1"/>
    </row>
    <row r="11" spans="1:12" ht="15.75" customHeight="1">
      <c r="A11" s="59" t="s">
        <v>130</v>
      </c>
      <c r="B11" s="59" t="s">
        <v>131</v>
      </c>
      <c r="C11" s="59"/>
      <c r="D11" s="73" t="s">
        <v>109</v>
      </c>
      <c r="E11" s="5">
        <v>0.37</v>
      </c>
      <c r="F11" s="5"/>
      <c r="G11" s="5"/>
      <c r="H11" s="5"/>
      <c r="I11" s="5"/>
      <c r="J11" s="5"/>
      <c r="L11" s="1"/>
    </row>
    <row r="12" spans="1:12" ht="15.75" customHeight="1">
      <c r="A12" s="59" t="s">
        <v>130</v>
      </c>
      <c r="B12" s="59" t="s">
        <v>131</v>
      </c>
      <c r="C12" s="59" t="s">
        <v>132</v>
      </c>
      <c r="D12" s="73" t="s">
        <v>110</v>
      </c>
      <c r="E12" s="5">
        <v>0.37</v>
      </c>
      <c r="F12" s="5"/>
      <c r="G12" s="5"/>
      <c r="H12" s="5"/>
      <c r="I12" s="5"/>
      <c r="J12" s="5"/>
      <c r="L12" s="1"/>
    </row>
    <row r="13" spans="1:12" ht="15.75" customHeight="1">
      <c r="A13" s="59" t="s">
        <v>133</v>
      </c>
      <c r="B13" s="59" t="s">
        <v>102</v>
      </c>
      <c r="C13" s="59" t="s">
        <v>102</v>
      </c>
      <c r="D13" s="73" t="s">
        <v>111</v>
      </c>
      <c r="E13" s="5">
        <v>11.16</v>
      </c>
      <c r="F13" s="5"/>
      <c r="G13" s="5"/>
      <c r="H13" s="5"/>
      <c r="I13" s="5"/>
      <c r="J13" s="5"/>
      <c r="L13" s="1"/>
    </row>
    <row r="14" spans="1:12" ht="15.75" customHeight="1">
      <c r="A14" s="59" t="s">
        <v>133</v>
      </c>
      <c r="B14" s="59" t="s">
        <v>134</v>
      </c>
      <c r="C14" s="59" t="s">
        <v>102</v>
      </c>
      <c r="D14" s="73" t="s">
        <v>112</v>
      </c>
      <c r="E14" s="5">
        <v>11.16</v>
      </c>
      <c r="F14" s="5"/>
      <c r="G14" s="5"/>
      <c r="H14" s="5"/>
      <c r="I14" s="5"/>
      <c r="J14" s="5"/>
      <c r="L14" s="1"/>
    </row>
    <row r="15" spans="1:10" ht="15.75" customHeight="1">
      <c r="A15" s="59" t="s">
        <v>133</v>
      </c>
      <c r="B15" s="59" t="s">
        <v>134</v>
      </c>
      <c r="C15" s="59" t="s">
        <v>135</v>
      </c>
      <c r="D15" s="73" t="s">
        <v>113</v>
      </c>
      <c r="E15" s="5">
        <v>4.46</v>
      </c>
      <c r="F15" s="5"/>
      <c r="G15" s="5"/>
      <c r="H15" s="5"/>
      <c r="I15" s="5"/>
      <c r="J15" s="5"/>
    </row>
    <row r="16" spans="1:12" ht="15.75" customHeight="1">
      <c r="A16" s="59" t="s">
        <v>133</v>
      </c>
      <c r="B16" s="59" t="s">
        <v>134</v>
      </c>
      <c r="C16" s="59" t="s">
        <v>131</v>
      </c>
      <c r="D16" s="73" t="s">
        <v>114</v>
      </c>
      <c r="E16" s="5">
        <v>6.7</v>
      </c>
      <c r="F16" s="5"/>
      <c r="G16" s="5"/>
      <c r="H16" s="5"/>
      <c r="I16" s="5"/>
      <c r="J16" s="5"/>
      <c r="L16" s="1"/>
    </row>
    <row r="17" spans="1:12" ht="15.75" customHeight="1">
      <c r="A17" s="59" t="s">
        <v>150</v>
      </c>
      <c r="B17" s="59"/>
      <c r="C17" s="59"/>
      <c r="D17" s="73" t="s">
        <v>146</v>
      </c>
      <c r="E17" s="75">
        <v>305.63</v>
      </c>
      <c r="F17" s="5"/>
      <c r="G17" s="5"/>
      <c r="H17" s="5">
        <v>305.63</v>
      </c>
      <c r="I17" s="5"/>
      <c r="J17" s="5"/>
      <c r="L17" s="1"/>
    </row>
    <row r="18" spans="1:12" ht="15.75" customHeight="1">
      <c r="A18" s="59" t="s">
        <v>150</v>
      </c>
      <c r="B18" s="59" t="s">
        <v>151</v>
      </c>
      <c r="C18" s="59"/>
      <c r="D18" s="73" t="s">
        <v>147</v>
      </c>
      <c r="E18" s="75">
        <v>281.53</v>
      </c>
      <c r="F18" s="5"/>
      <c r="G18" s="5"/>
      <c r="H18" s="5">
        <v>281.53</v>
      </c>
      <c r="I18" s="5"/>
      <c r="J18" s="5"/>
      <c r="L18" s="1"/>
    </row>
    <row r="19" spans="1:12" ht="15.75" customHeight="1">
      <c r="A19" s="59" t="s">
        <v>150</v>
      </c>
      <c r="B19" s="59" t="s">
        <v>151</v>
      </c>
      <c r="C19" s="59" t="s">
        <v>152</v>
      </c>
      <c r="D19" s="73" t="s">
        <v>148</v>
      </c>
      <c r="E19" s="75">
        <v>80.65</v>
      </c>
      <c r="F19" s="5"/>
      <c r="G19" s="5"/>
      <c r="H19" s="5">
        <v>80.65</v>
      </c>
      <c r="I19" s="5"/>
      <c r="J19" s="5"/>
      <c r="L19" s="1"/>
    </row>
    <row r="20" spans="1:12" ht="15.75" customHeight="1">
      <c r="A20" s="59" t="s">
        <v>150</v>
      </c>
      <c r="B20" s="59" t="s">
        <v>151</v>
      </c>
      <c r="C20" s="59" t="s">
        <v>153</v>
      </c>
      <c r="D20" s="73" t="s">
        <v>149</v>
      </c>
      <c r="E20" s="75">
        <v>200.88</v>
      </c>
      <c r="F20" s="5"/>
      <c r="G20" s="5"/>
      <c r="H20" s="5">
        <v>200.88</v>
      </c>
      <c r="I20" s="5"/>
      <c r="J20" s="5"/>
      <c r="L20" s="1"/>
    </row>
    <row r="21" spans="1:12" ht="15.75" customHeight="1">
      <c r="A21" s="59" t="s">
        <v>136</v>
      </c>
      <c r="B21" s="59" t="s">
        <v>102</v>
      </c>
      <c r="C21" s="59" t="s">
        <v>102</v>
      </c>
      <c r="D21" s="73" t="s">
        <v>115</v>
      </c>
      <c r="E21" s="5">
        <v>56</v>
      </c>
      <c r="F21" s="5">
        <v>111</v>
      </c>
      <c r="G21" s="5"/>
      <c r="H21" s="5">
        <v>56</v>
      </c>
      <c r="I21" s="5" t="s">
        <v>144</v>
      </c>
      <c r="J21" s="5"/>
      <c r="L21" s="1"/>
    </row>
    <row r="22" spans="1:12" ht="15.75" customHeight="1">
      <c r="A22" s="59" t="s">
        <v>136</v>
      </c>
      <c r="B22" s="59" t="s">
        <v>137</v>
      </c>
      <c r="C22" s="59" t="s">
        <v>102</v>
      </c>
      <c r="D22" s="73" t="s">
        <v>116</v>
      </c>
      <c r="E22" s="5">
        <v>56</v>
      </c>
      <c r="F22" s="5"/>
      <c r="G22" s="5"/>
      <c r="H22" s="5">
        <v>56</v>
      </c>
      <c r="I22" s="5"/>
      <c r="J22" s="5" t="s">
        <v>154</v>
      </c>
      <c r="L22" s="1"/>
    </row>
    <row r="23" spans="1:12" ht="15.75" customHeight="1">
      <c r="A23" s="59" t="s">
        <v>136</v>
      </c>
      <c r="B23" s="59" t="s">
        <v>137</v>
      </c>
      <c r="C23" s="59" t="s">
        <v>138</v>
      </c>
      <c r="D23" s="73" t="s">
        <v>117</v>
      </c>
      <c r="E23" s="5">
        <v>56</v>
      </c>
      <c r="F23" s="5"/>
      <c r="G23" s="5"/>
      <c r="H23" s="5">
        <v>56</v>
      </c>
      <c r="I23" s="5"/>
      <c r="J23" s="5" t="s">
        <v>154</v>
      </c>
      <c r="L23" s="1"/>
    </row>
    <row r="24" spans="1:12" ht="15.75" customHeight="1">
      <c r="A24" s="59" t="s">
        <v>139</v>
      </c>
      <c r="B24" s="59" t="s">
        <v>102</v>
      </c>
      <c r="C24" s="59" t="s">
        <v>102</v>
      </c>
      <c r="D24" s="73" t="s">
        <v>118</v>
      </c>
      <c r="E24" s="5">
        <f>E25</f>
        <v>1250.04</v>
      </c>
      <c r="F24" s="5"/>
      <c r="G24" s="5"/>
      <c r="H24" s="5">
        <v>1079.99</v>
      </c>
      <c r="I24" s="5">
        <v>70.59</v>
      </c>
      <c r="J24" s="5"/>
      <c r="L24" s="1"/>
    </row>
    <row r="25" spans="1:12" ht="15.75" customHeight="1">
      <c r="A25" s="59" t="s">
        <v>139</v>
      </c>
      <c r="B25" s="59" t="s">
        <v>140</v>
      </c>
      <c r="C25" s="59" t="s">
        <v>102</v>
      </c>
      <c r="D25" s="73" t="s">
        <v>119</v>
      </c>
      <c r="E25" s="5">
        <v>1250.04</v>
      </c>
      <c r="F25" s="5"/>
      <c r="G25" s="5"/>
      <c r="H25" s="5">
        <v>1079.99</v>
      </c>
      <c r="I25" s="5">
        <v>70.59</v>
      </c>
      <c r="J25" s="5"/>
      <c r="L25" s="1"/>
    </row>
    <row r="26" spans="1:12" ht="15.75" customHeight="1">
      <c r="A26" s="59" t="s">
        <v>139</v>
      </c>
      <c r="B26" s="59" t="s">
        <v>140</v>
      </c>
      <c r="C26" s="59" t="s">
        <v>140</v>
      </c>
      <c r="D26" s="73" t="s">
        <v>120</v>
      </c>
      <c r="E26" s="5">
        <v>170.05</v>
      </c>
      <c r="F26" s="5"/>
      <c r="G26" s="5" t="s">
        <v>144</v>
      </c>
      <c r="H26" s="5"/>
      <c r="I26" s="5"/>
      <c r="J26" s="5"/>
      <c r="L26" s="1"/>
    </row>
    <row r="27" spans="1:12" ht="15.75" customHeight="1">
      <c r="A27" s="59" t="s">
        <v>139</v>
      </c>
      <c r="B27" s="59" t="s">
        <v>140</v>
      </c>
      <c r="C27" s="59" t="s">
        <v>141</v>
      </c>
      <c r="D27" s="73" t="s">
        <v>121</v>
      </c>
      <c r="E27" s="5">
        <v>1079.99</v>
      </c>
      <c r="F27" s="5"/>
      <c r="G27" s="5" t="s">
        <v>144</v>
      </c>
      <c r="H27" s="5">
        <v>1079.99</v>
      </c>
      <c r="I27" s="5"/>
      <c r="J27" s="5"/>
      <c r="L27" s="1"/>
    </row>
    <row r="28" spans="1:12" ht="15.75" customHeight="1">
      <c r="A28" s="59" t="s">
        <v>142</v>
      </c>
      <c r="B28" s="59" t="s">
        <v>102</v>
      </c>
      <c r="C28" s="59" t="s">
        <v>102</v>
      </c>
      <c r="D28" s="73" t="s">
        <v>122</v>
      </c>
      <c r="E28" s="5">
        <v>8.55</v>
      </c>
      <c r="F28" s="5"/>
      <c r="G28" s="5">
        <f>E28</f>
        <v>8.55</v>
      </c>
      <c r="H28" s="5"/>
      <c r="I28" s="5"/>
      <c r="J28" s="5"/>
      <c r="L28" s="1"/>
    </row>
    <row r="29" spans="1:11" ht="15.75" customHeight="1">
      <c r="A29" s="59" t="s">
        <v>142</v>
      </c>
      <c r="B29" s="59" t="s">
        <v>143</v>
      </c>
      <c r="C29" s="59" t="s">
        <v>102</v>
      </c>
      <c r="D29" s="73" t="s">
        <v>123</v>
      </c>
      <c r="E29" s="5">
        <v>8.55</v>
      </c>
      <c r="F29" s="5"/>
      <c r="G29" s="5"/>
      <c r="H29" s="5"/>
      <c r="I29" s="5"/>
      <c r="J29" s="5" t="s">
        <v>154</v>
      </c>
      <c r="K29" s="1"/>
    </row>
    <row r="30" spans="1:10" ht="15.75" customHeight="1" thickBot="1">
      <c r="A30" s="59" t="s">
        <v>142</v>
      </c>
      <c r="B30" s="59" t="s">
        <v>143</v>
      </c>
      <c r="C30" s="59" t="s">
        <v>138</v>
      </c>
      <c r="D30" s="74" t="s">
        <v>124</v>
      </c>
      <c r="E30" s="5">
        <v>8.55</v>
      </c>
      <c r="F30" s="5"/>
      <c r="G30" s="5"/>
      <c r="H30" s="5"/>
      <c r="I30" s="5"/>
      <c r="J30" s="5" t="s">
        <v>154</v>
      </c>
    </row>
  </sheetData>
  <sheetProtection/>
  <mergeCells count="10">
    <mergeCell ref="A6:D6"/>
    <mergeCell ref="H4:H5"/>
    <mergeCell ref="A2:J2"/>
    <mergeCell ref="A4:C4"/>
    <mergeCell ref="D4:D5"/>
    <mergeCell ref="E4:E5"/>
    <mergeCell ref="J4:J5"/>
    <mergeCell ref="F4:F5"/>
    <mergeCell ref="G4:G5"/>
    <mergeCell ref="I4:I5"/>
  </mergeCells>
  <printOptions horizontalCentered="1"/>
  <pageMargins left="0.748031496062992" right="0.748031496062992" top="0.54" bottom="0.64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0"/>
  <sheetViews>
    <sheetView showGridLines="0" showZeros="0" zoomScalePageLayoutView="0" workbookViewId="0" topLeftCell="A16">
      <selection activeCell="I20" sqref="I20"/>
    </sheetView>
  </sheetViews>
  <sheetFormatPr defaultColWidth="9.16015625" defaultColWidthPt="41.25" defaultRowHeight="11.25"/>
  <cols>
    <col min="1" max="3" width="6.83203125" widthPt="30.75" style="0" customWidth="1"/>
    <col min="4" max="4" width="33.33203125" widthPt="150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3" customFormat="1" ht="19.5" customHeight="1">
      <c r="A1" s="62" t="s">
        <v>80</v>
      </c>
      <c r="D1" s="64"/>
      <c r="P1" s="102"/>
      <c r="Q1" s="102"/>
      <c r="R1" s="102"/>
    </row>
    <row r="2" spans="1:21" ht="34.5" customHeight="1">
      <c r="A2" s="83" t="s">
        <v>155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103" t="s">
        <v>6</v>
      </c>
      <c r="Q3" s="103"/>
      <c r="R3" s="103"/>
    </row>
    <row r="4" spans="1:21" ht="18" customHeight="1">
      <c r="A4" s="104" t="s">
        <v>41</v>
      </c>
      <c r="B4" s="104"/>
      <c r="C4" s="104"/>
      <c r="D4" s="91" t="s">
        <v>91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04"/>
      <c r="B5" s="104"/>
      <c r="C5" s="104"/>
      <c r="D5" s="91"/>
      <c r="E5" s="105" t="s">
        <v>25</v>
      </c>
      <c r="F5" s="94" t="s">
        <v>87</v>
      </c>
      <c r="G5" s="94" t="s">
        <v>75</v>
      </c>
      <c r="H5" s="18" t="s">
        <v>27</v>
      </c>
      <c r="I5" s="18"/>
      <c r="J5" s="94" t="s">
        <v>1</v>
      </c>
      <c r="K5" s="94" t="s">
        <v>21</v>
      </c>
      <c r="L5" s="94" t="s">
        <v>55</v>
      </c>
      <c r="M5" s="18" t="s">
        <v>56</v>
      </c>
      <c r="N5" s="18"/>
      <c r="O5" s="18"/>
      <c r="P5" s="18"/>
      <c r="Q5" s="18"/>
      <c r="R5" s="94" t="s">
        <v>29</v>
      </c>
      <c r="S5" s="16"/>
      <c r="T5" s="16"/>
      <c r="U5" s="16"/>
    </row>
    <row r="6" spans="1:21" ht="18.75" customHeight="1">
      <c r="A6" s="104" t="s">
        <v>49</v>
      </c>
      <c r="B6" s="104" t="s">
        <v>11</v>
      </c>
      <c r="C6" s="104" t="s">
        <v>69</v>
      </c>
      <c r="D6" s="91"/>
      <c r="E6" s="105"/>
      <c r="F6" s="106"/>
      <c r="G6" s="94"/>
      <c r="H6" s="94" t="s">
        <v>32</v>
      </c>
      <c r="I6" s="94" t="s">
        <v>76</v>
      </c>
      <c r="J6" s="94"/>
      <c r="K6" s="94"/>
      <c r="L6" s="94"/>
      <c r="M6" s="94" t="s">
        <v>31</v>
      </c>
      <c r="N6" s="18" t="s">
        <v>36</v>
      </c>
      <c r="O6" s="18"/>
      <c r="P6" s="18" t="s">
        <v>24</v>
      </c>
      <c r="Q6" s="18"/>
      <c r="R6" s="94"/>
      <c r="S6" s="16"/>
      <c r="T6" s="16"/>
      <c r="U6" s="16"/>
    </row>
    <row r="7" spans="1:21" ht="39.75" customHeight="1">
      <c r="A7" s="104"/>
      <c r="B7" s="104"/>
      <c r="C7" s="104"/>
      <c r="D7" s="91"/>
      <c r="E7" s="105"/>
      <c r="F7" s="106"/>
      <c r="G7" s="94"/>
      <c r="H7" s="94"/>
      <c r="I7" s="94"/>
      <c r="J7" s="94"/>
      <c r="K7" s="94"/>
      <c r="L7" s="94"/>
      <c r="M7" s="94"/>
      <c r="N7" s="17" t="s">
        <v>50</v>
      </c>
      <c r="O7" s="17" t="s">
        <v>52</v>
      </c>
      <c r="P7" s="17" t="s">
        <v>50</v>
      </c>
      <c r="Q7" s="17" t="s">
        <v>52</v>
      </c>
      <c r="R7" s="94"/>
      <c r="S7" s="16"/>
      <c r="T7" s="16"/>
      <c r="U7" s="16"/>
    </row>
    <row r="8" spans="1:21" ht="18" customHeight="1">
      <c r="A8" s="29" t="s">
        <v>53</v>
      </c>
      <c r="B8" s="26" t="s">
        <v>53</v>
      </c>
      <c r="C8" s="26" t="s">
        <v>53</v>
      </c>
      <c r="D8" s="27" t="s">
        <v>53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101" t="s">
        <v>98</v>
      </c>
      <c r="B9" s="69"/>
      <c r="C9" s="69"/>
      <c r="D9" s="70"/>
      <c r="E9" s="25"/>
      <c r="F9" s="107">
        <v>1593.62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43"/>
      <c r="T9" s="16"/>
      <c r="U9" s="16"/>
    </row>
    <row r="10" spans="1:21" ht="18" customHeight="1">
      <c r="A10" s="59" t="s">
        <v>125</v>
      </c>
      <c r="B10" s="59"/>
      <c r="C10" s="59"/>
      <c r="D10" s="73" t="s">
        <v>105</v>
      </c>
      <c r="E10" s="5"/>
      <c r="F10" s="5">
        <v>152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44"/>
      <c r="T10" s="44"/>
      <c r="U10" s="47"/>
    </row>
    <row r="11" spans="1:20" ht="18" customHeight="1">
      <c r="A11" s="59" t="s">
        <v>128</v>
      </c>
      <c r="B11" s="59" t="s">
        <v>126</v>
      </c>
      <c r="C11" s="59"/>
      <c r="D11" s="73" t="s">
        <v>106</v>
      </c>
      <c r="E11" s="5"/>
      <c r="F11" s="5">
        <v>152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T11" s="1"/>
    </row>
    <row r="12" spans="1:21" ht="18" customHeight="1">
      <c r="A12" s="59" t="s">
        <v>129</v>
      </c>
      <c r="B12" s="59" t="s">
        <v>126</v>
      </c>
      <c r="C12" s="59" t="s">
        <v>127</v>
      </c>
      <c r="D12" s="73" t="s">
        <v>107</v>
      </c>
      <c r="E12" s="5"/>
      <c r="F12" s="5">
        <v>152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59" t="s">
        <v>150</v>
      </c>
      <c r="B13" s="59"/>
      <c r="C13" s="59"/>
      <c r="D13" s="73" t="s">
        <v>146</v>
      </c>
      <c r="E13" s="75"/>
      <c r="F13" s="75">
        <v>305.63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59" t="s">
        <v>150</v>
      </c>
      <c r="B14" s="59" t="s">
        <v>151</v>
      </c>
      <c r="C14" s="59"/>
      <c r="D14" s="73" t="s">
        <v>147</v>
      </c>
      <c r="E14" s="75"/>
      <c r="F14" s="75">
        <v>281.53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59" t="s">
        <v>150</v>
      </c>
      <c r="B15" s="59" t="s">
        <v>151</v>
      </c>
      <c r="C15" s="59" t="s">
        <v>152</v>
      </c>
      <c r="D15" s="73" t="s">
        <v>148</v>
      </c>
      <c r="E15" s="75"/>
      <c r="F15" s="75">
        <v>80.65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59" t="s">
        <v>150</v>
      </c>
      <c r="B16" s="59" t="s">
        <v>151</v>
      </c>
      <c r="C16" s="59" t="s">
        <v>153</v>
      </c>
      <c r="D16" s="73" t="s">
        <v>149</v>
      </c>
      <c r="E16" s="75"/>
      <c r="F16" s="75">
        <v>200.88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59" t="s">
        <v>136</v>
      </c>
      <c r="B17" s="59" t="s">
        <v>102</v>
      </c>
      <c r="C17" s="59" t="s">
        <v>102</v>
      </c>
      <c r="D17" s="73" t="s">
        <v>115</v>
      </c>
      <c r="E17" s="5"/>
      <c r="F17" s="5">
        <v>56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59" t="s">
        <v>136</v>
      </c>
      <c r="B18" s="59" t="s">
        <v>137</v>
      </c>
      <c r="C18" s="59" t="s">
        <v>102</v>
      </c>
      <c r="D18" s="73" t="s">
        <v>116</v>
      </c>
      <c r="E18" s="5"/>
      <c r="F18" s="5">
        <v>56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59" t="s">
        <v>136</v>
      </c>
      <c r="B19" s="59" t="s">
        <v>137</v>
      </c>
      <c r="C19" s="59" t="s">
        <v>138</v>
      </c>
      <c r="D19" s="73" t="s">
        <v>117</v>
      </c>
      <c r="E19" s="5"/>
      <c r="F19" s="5">
        <v>56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59" t="s">
        <v>139</v>
      </c>
      <c r="B20" s="59" t="s">
        <v>102</v>
      </c>
      <c r="C20" s="59" t="s">
        <v>102</v>
      </c>
      <c r="D20" s="73" t="s">
        <v>118</v>
      </c>
      <c r="E20" s="5"/>
      <c r="F20" s="5">
        <v>1079.99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59" t="s">
        <v>139</v>
      </c>
      <c r="B21" s="59" t="s">
        <v>140</v>
      </c>
      <c r="C21" s="59" t="s">
        <v>102</v>
      </c>
      <c r="D21" s="73" t="s">
        <v>119</v>
      </c>
      <c r="E21" s="5"/>
      <c r="F21" s="5">
        <v>1079.99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59" t="s">
        <v>139</v>
      </c>
      <c r="B22" s="59" t="s">
        <v>140</v>
      </c>
      <c r="C22" s="59" t="s">
        <v>141</v>
      </c>
      <c r="D22" s="73" t="s">
        <v>121</v>
      </c>
      <c r="E22" s="5"/>
      <c r="F22" s="5">
        <v>1079.99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U22" s="1"/>
    </row>
    <row r="23" spans="1:20" ht="18" customHeight="1">
      <c r="A23" s="24"/>
      <c r="B23" s="24"/>
      <c r="C23" s="24"/>
      <c r="D23" s="24"/>
      <c r="E23" s="5"/>
      <c r="F23" s="5" t="s">
        <v>102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T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19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"/>
    </row>
    <row r="26" spans="1:18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</sheetData>
  <sheetProtection/>
  <mergeCells count="19">
    <mergeCell ref="F5:F7"/>
    <mergeCell ref="A2:R2"/>
    <mergeCell ref="H6:H7"/>
    <mergeCell ref="I6:I7"/>
    <mergeCell ref="L5:L7"/>
    <mergeCell ref="R5:R7"/>
    <mergeCell ref="A6:A7"/>
    <mergeCell ref="B6:B7"/>
    <mergeCell ref="C6:C7"/>
    <mergeCell ref="A9:D9"/>
    <mergeCell ref="P1:R1"/>
    <mergeCell ref="P3:R3"/>
    <mergeCell ref="A4:C5"/>
    <mergeCell ref="D4:D7"/>
    <mergeCell ref="E5:E7"/>
    <mergeCell ref="G5:G7"/>
    <mergeCell ref="J5:J7"/>
    <mergeCell ref="K5:K7"/>
    <mergeCell ref="M6:M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"/>
  <sheetViews>
    <sheetView zoomScalePageLayoutView="0" workbookViewId="0" topLeftCell="A1">
      <selection activeCell="A1" sqref="A1"/>
    </sheetView>
  </sheetViews>
  <sheetFormatPr defaultColWidth="9.33203125" defaultColWidthPt="42" defaultRowHeight="11.25"/>
  <sheetData/>
  <sheetProtection/>
  <printOptions/>
  <pageMargins left="0.7" right="0.7" top="0.75" bottom="0.75" header="0.3" footer="0.3"/>
  <pageSetup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08" t="s">
        <v>156</v>
      </c>
    </row>
    <row r="2" ht="11.25">
      <c r="B2" s="108" t="s">
        <v>157</v>
      </c>
    </row>
    <row r="4" ht="11.25">
      <c r="B4" t="s">
        <v>158</v>
      </c>
    </row>
    <row r="5" ht="11.25">
      <c r="B5" s="109" t="s">
        <v>159</v>
      </c>
    </row>
    <row r="7" ht="11.25">
      <c r="B7" t="s">
        <v>160</v>
      </c>
    </row>
    <row r="8" ht="11.25">
      <c r="B8" s="109" t="s">
        <v>161</v>
      </c>
    </row>
    <row r="10" ht="11.25">
      <c r="B10" t="s">
        <v>162</v>
      </c>
    </row>
    <row r="11" ht="11.25">
      <c r="B11" s="109" t="s">
        <v>163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2015-09-18T06:56:34Z</cp:lastPrinted>
  <dcterms:created xsi:type="dcterms:W3CDTF">2014-08-29T02:59:31Z</dcterms:created>
  <dcterms:modified xsi:type="dcterms:W3CDTF">2015-09-18T06:57:03Z</dcterms:modified>
  <cp:category/>
  <cp:version/>
  <cp:contentType/>
  <cp:contentStatus/>
</cp:coreProperties>
</file>