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1720" windowHeight="12645" activeTab="5"/>
  </bookViews>
  <sheets>
    <sheet name="部门预算说明" sheetId="13" r:id="rId1"/>
    <sheet name="收支预算总表（预算01表）" sheetId="1" r:id="rId2"/>
    <sheet name="支出预算总表（预算03表）" sheetId="3" r:id="rId3"/>
    <sheet name="支出分类汇总表（功能科目05表）" sheetId="5" r:id="rId4"/>
    <sheet name="项目支出预算表（预算11表）" sheetId="11" r:id="rId5"/>
    <sheet name="Evaluation Warning" sheetId="2" r:id="rId6"/>
  </sheets>
  <definedNames/>
  <calcPr calcId="125725"/>
</workbook>
</file>

<file path=xl/sharedStrings.xml><?xml version="1.0" encoding="utf-8"?>
<sst xmlns="http://schemas.openxmlformats.org/spreadsheetml/2006/main" count="229" uniqueCount="146">
  <si>
    <t>收支预算总表（预算01表）</t>
  </si>
  <si>
    <t>单位:千元</t>
  </si>
  <si>
    <t>收                             入</t>
  </si>
  <si>
    <t>支                        出</t>
  </si>
  <si>
    <t>项                    目</t>
  </si>
  <si>
    <t>2016年预算</t>
  </si>
  <si>
    <t>功能分类</t>
  </si>
  <si>
    <t>经济分类</t>
  </si>
  <si>
    <t>一.一般预算拨款</t>
  </si>
  <si>
    <t>一．一般公共服务支出</t>
  </si>
  <si>
    <t>一．工资福利支出</t>
  </si>
  <si>
    <t xml:space="preserve">  经费补助</t>
  </si>
  <si>
    <t>二．外交支出</t>
  </si>
  <si>
    <t>二．商品和服务支出</t>
  </si>
  <si>
    <t xml:space="preserve">  纳入预算管理的行政性收费</t>
  </si>
  <si>
    <t>三．国防支出</t>
  </si>
  <si>
    <t>三．对个人和家庭的补助</t>
  </si>
  <si>
    <t xml:space="preserve">  罚没收入</t>
  </si>
  <si>
    <t>四．公共安全支出</t>
  </si>
  <si>
    <t>四．对企事业单位的补贴</t>
  </si>
  <si>
    <t xml:space="preserve">  专项收入</t>
  </si>
  <si>
    <t>五．教育支出</t>
  </si>
  <si>
    <t>五．转移性支出</t>
  </si>
  <si>
    <t xml:space="preserve">  国有资本经营收入</t>
  </si>
  <si>
    <t>六．科学技术支出</t>
  </si>
  <si>
    <t>六．债务利息支出</t>
  </si>
  <si>
    <t xml:space="preserve">  国有资源（资产）有偿使用收入</t>
  </si>
  <si>
    <t>七．文化体育与传媒支出</t>
  </si>
  <si>
    <t>七．基本建设支出</t>
  </si>
  <si>
    <t xml:space="preserve">  其他收入</t>
  </si>
  <si>
    <t>八．社会保障和就业支出</t>
  </si>
  <si>
    <t>八．其他资本性支出</t>
  </si>
  <si>
    <t>二.专户核拨的非税收入资金</t>
  </si>
  <si>
    <t>九.社会保险基金支出</t>
  </si>
  <si>
    <t>三.事业收入（不含非税收入资金）</t>
  </si>
  <si>
    <t>十．医疗卫生支出</t>
  </si>
  <si>
    <t/>
  </si>
  <si>
    <t>四.事业单位经营收入</t>
  </si>
  <si>
    <t>十一．节能环保支出</t>
  </si>
  <si>
    <t>五.纳入预算管理的政府性基金</t>
  </si>
  <si>
    <t>十二．城乡社区支出</t>
  </si>
  <si>
    <t>六.上级补助收入</t>
  </si>
  <si>
    <t>十三．农林水支出</t>
  </si>
  <si>
    <t>七.附属单位上缴收入</t>
  </si>
  <si>
    <t>十四．交通运输支出</t>
  </si>
  <si>
    <t>八.其他收入</t>
  </si>
  <si>
    <t>十五．资源勘探电力信息等支出</t>
  </si>
  <si>
    <t>九.用事业基金弥补收支差额</t>
  </si>
  <si>
    <t>十六．商业服务业等支出</t>
  </si>
  <si>
    <t>十.上年结转</t>
  </si>
  <si>
    <t>十七．金融支出</t>
  </si>
  <si>
    <t xml:space="preserve">  专项结转</t>
  </si>
  <si>
    <t>十八. 援助其他地区支出</t>
  </si>
  <si>
    <t xml:space="preserve">  纳入预算管理的政府性基金结转</t>
  </si>
  <si>
    <t>十九. 国土海洋气象等支出</t>
  </si>
  <si>
    <t xml:space="preserve">  其他结转</t>
  </si>
  <si>
    <t>二十. 住房保障支出</t>
  </si>
  <si>
    <t>二一. 粮油物资储备支出</t>
  </si>
  <si>
    <t>二二. 预备费</t>
  </si>
  <si>
    <t>二三. 国债还本付息支出</t>
  </si>
  <si>
    <t>二四. 其他支出</t>
  </si>
  <si>
    <t>二五. 转移性支出</t>
  </si>
  <si>
    <t>二六. 债务还本支出</t>
  </si>
  <si>
    <t>二七. 债务付息支出</t>
  </si>
  <si>
    <t>本  年  收  入  合  计</t>
  </si>
  <si>
    <t>本  年  支  出  合  计</t>
  </si>
  <si>
    <t>支出预算总表（预算03表）</t>
  </si>
  <si>
    <t>单位编码</t>
  </si>
  <si>
    <t>单位名称</t>
  </si>
  <si>
    <t>总计</t>
  </si>
  <si>
    <t>工资福利支出</t>
  </si>
  <si>
    <t>商品和服务支出</t>
  </si>
  <si>
    <t>对个人和家庭补助</t>
  </si>
  <si>
    <t>项目支出</t>
  </si>
  <si>
    <t>事业单位经营支出</t>
  </si>
  <si>
    <t>对附属单位补助支出</t>
  </si>
  <si>
    <t>上缴上级支出</t>
  </si>
  <si>
    <t>支出分类汇总表（功能科目05表）</t>
  </si>
  <si>
    <t>功能科目</t>
  </si>
  <si>
    <t>财政拨款</t>
  </si>
  <si>
    <t>专户核拨的非税收入资金</t>
  </si>
  <si>
    <t>事业收入(不含非税收入资金)</t>
  </si>
  <si>
    <t>事业单位经营收入</t>
  </si>
  <si>
    <t>纳入预算管理的政府性基金</t>
  </si>
  <si>
    <t>上级补助收入</t>
  </si>
  <si>
    <t>附属单位上缴收入</t>
  </si>
  <si>
    <t>其他收入</t>
  </si>
  <si>
    <t>用事业基金弥补收支差额</t>
  </si>
  <si>
    <t>上年结余</t>
  </si>
  <si>
    <t>科目编码</t>
  </si>
  <si>
    <t>科目名称</t>
  </si>
  <si>
    <t>小计</t>
  </si>
  <si>
    <t>经费拨款（补助）</t>
  </si>
  <si>
    <t>纳入预算的行政性收费安排的拨款</t>
  </si>
  <si>
    <t>罚没收入安排的拨款</t>
  </si>
  <si>
    <t>专项收入安排的拨款</t>
  </si>
  <si>
    <t>国有资本经营收入安排的拨款</t>
  </si>
  <si>
    <t>国有资源（资产）有偿使用收入安排的拨款</t>
  </si>
  <si>
    <t>其他收入安排的拨款</t>
  </si>
  <si>
    <t>小计结余</t>
  </si>
  <si>
    <t>专项结余</t>
  </si>
  <si>
    <t>纳入预算管理的政府性基金结余</t>
  </si>
  <si>
    <t>其他结余</t>
  </si>
  <si>
    <t>项目支出预算表（预算11表）</t>
  </si>
  <si>
    <t>项目名称</t>
  </si>
  <si>
    <t>一般预算拨款</t>
  </si>
  <si>
    <t>经费补助</t>
  </si>
  <si>
    <t>　</t>
  </si>
  <si>
    <t>合计</t>
  </si>
  <si>
    <t>207</t>
  </si>
  <si>
    <t>统计局</t>
  </si>
  <si>
    <t>207001</t>
  </si>
  <si>
    <t>刚察县统计局</t>
  </si>
  <si>
    <t xml:space="preserve">    合计</t>
  </si>
  <si>
    <t>一般公共服务支出</t>
  </si>
  <si>
    <t xml:space="preserve">  统计信息事务</t>
  </si>
  <si>
    <t>2010501</t>
  </si>
  <si>
    <t xml:space="preserve">    行政运行</t>
  </si>
  <si>
    <t>2010507</t>
  </si>
  <si>
    <t xml:space="preserve">    专项普查活动</t>
  </si>
  <si>
    <t>2010599</t>
  </si>
  <si>
    <t xml:space="preserve">    其他统计信息事务支出</t>
  </si>
  <si>
    <t>九．其他支出(项目支出）</t>
  </si>
  <si>
    <t>旅游调查工作经费</t>
  </si>
  <si>
    <t>能源调查工作经费</t>
  </si>
  <si>
    <t>群众安全感调查工作经费</t>
  </si>
  <si>
    <t>网络运行维护费</t>
  </si>
  <si>
    <t>乡镇统计改革工作经费</t>
  </si>
  <si>
    <t>政法安全感调查经费</t>
  </si>
  <si>
    <t>城乡一体化调查经费</t>
  </si>
  <si>
    <t>百分之一人口抽样调查经费</t>
  </si>
  <si>
    <t>统计年鉴经费</t>
  </si>
  <si>
    <t>第三次农业普查经费</t>
  </si>
  <si>
    <r>
      <t>刚察县统计局</t>
    </r>
    <r>
      <rPr>
        <b/>
        <sz val="16"/>
        <rFont val="Arial"/>
        <family val="2"/>
      </rPr>
      <t>2016</t>
    </r>
    <r>
      <rPr>
        <b/>
        <sz val="16"/>
        <rFont val="宋体"/>
        <family val="2"/>
      </rPr>
      <t>年部门预算编制说明</t>
    </r>
  </si>
  <si>
    <t>精准扶贫统计监测工作经费</t>
  </si>
  <si>
    <t xml:space="preserve">    五、项目支出预算表（预算11表）</t>
  </si>
  <si>
    <t xml:space="preserve">    项目支出预算共计66万元，主要包括第三次农业普查经费、旅游调查工作经费、能源调查工作经费、群众安全感调查工作经费、网络运行维护费、乡镇统计改革工作经费、政法安全感调查经费、城乡一体化调查经费、精准扶贫统计监测工作经费、百分之一人口抽样调查经费、统计年鉴经费。</t>
  </si>
  <si>
    <r>
      <t xml:space="preserve">    一、部门基本情况                                                                  
    （一）部门单位构成                                                               
    行政单位1个，单位编码为20</t>
    </r>
    <r>
      <rPr>
        <b/>
        <sz val="11"/>
        <color rgb="FF333333"/>
        <rFont val="宋体"/>
        <family val="2"/>
      </rPr>
      <t xml:space="preserve">7001。                                                             
</t>
    </r>
    <r>
      <rPr>
        <b/>
        <sz val="11"/>
        <color rgb="FF333333"/>
        <rFont val="宋体"/>
        <family val="3"/>
      </rPr>
      <t xml:space="preserve">    </t>
    </r>
    <r>
      <rPr>
        <b/>
        <sz val="11"/>
        <color rgb="FF333333"/>
        <rFont val="宋体"/>
        <family val="2"/>
      </rPr>
      <t>（二）人员构成</t>
    </r>
    <r>
      <rPr>
        <b/>
        <sz val="11"/>
        <color rgb="FF333333"/>
        <rFont val="宋体"/>
        <family val="3"/>
      </rPr>
      <t xml:space="preserve">： </t>
    </r>
    <r>
      <rPr>
        <b/>
        <sz val="11"/>
        <color rgb="FF333333"/>
        <rFont val="宋体"/>
        <family val="2"/>
      </rPr>
      <t>刚察县统计局现有职工</t>
    </r>
    <r>
      <rPr>
        <b/>
        <sz val="11"/>
        <color rgb="FF333333"/>
        <rFont val="宋体"/>
        <family val="3"/>
      </rPr>
      <t>5</t>
    </r>
    <r>
      <rPr>
        <b/>
        <sz val="11"/>
        <color rgb="FF333333"/>
        <rFont val="宋体"/>
        <family val="2"/>
      </rPr>
      <t>名，其中：行政人员</t>
    </r>
    <r>
      <rPr>
        <b/>
        <sz val="11"/>
        <color rgb="FF333333"/>
        <rFont val="宋体"/>
        <family val="3"/>
      </rPr>
      <t>4</t>
    </r>
    <r>
      <rPr>
        <b/>
        <sz val="11"/>
        <color rgb="FF333333"/>
        <rFont val="宋体"/>
        <family val="2"/>
      </rPr>
      <t>名，工勤人员</t>
    </r>
    <r>
      <rPr>
        <b/>
        <sz val="11"/>
        <color rgb="FF333333"/>
        <rFont val="宋体"/>
        <family val="3"/>
      </rPr>
      <t>1</t>
    </r>
    <r>
      <rPr>
        <b/>
        <sz val="11"/>
        <color rgb="FF333333"/>
        <rFont val="宋体"/>
        <family val="2"/>
      </rPr>
      <t>名，设科级领导职数</t>
    </r>
    <r>
      <rPr>
        <b/>
        <sz val="11"/>
        <color rgb="FF333333"/>
        <rFont val="宋体"/>
        <family val="3"/>
      </rPr>
      <t>2</t>
    </r>
    <r>
      <rPr>
        <b/>
        <sz val="11"/>
        <color rgb="FF333333"/>
        <rFont val="宋体"/>
        <family val="2"/>
      </rPr>
      <t>名（局长</t>
    </r>
    <r>
      <rPr>
        <b/>
        <sz val="11"/>
        <color rgb="FF333333"/>
        <rFont val="宋体"/>
        <family val="3"/>
      </rPr>
      <t>1</t>
    </r>
    <r>
      <rPr>
        <b/>
        <sz val="11"/>
        <color rgb="FF333333"/>
        <rFont val="宋体"/>
        <family val="2"/>
      </rPr>
      <t>名、副局长</t>
    </r>
    <r>
      <rPr>
        <b/>
        <sz val="11"/>
        <color rgb="FF333333"/>
        <rFont val="宋体"/>
        <family val="3"/>
      </rPr>
      <t>1</t>
    </r>
    <r>
      <rPr>
        <b/>
        <sz val="11"/>
        <color rgb="FF333333"/>
        <rFont val="宋体"/>
        <family val="2"/>
      </rPr>
      <t xml:space="preserve">名），行政受县人民政府领导，业务受上级机关指导。主要职责具体包括：贯彻执行国家和本县有关统计法律、法规、规章和方针政策，按照国家统计制度制定全县统计工作规划、规章和统计调查计划，并组织、领导、协调全县统计工作。 负责工业、商业、劳资、服务业、固定资产投资、农业及国内生产总值核算等专业的月、季、年度统计调查。收集、汇总、整理和提供有关调查的统计数据，撰写统计分析，向领导和有关部门提出咨询建议。负责编辑全县年度统计年鉴，发布统计公报。按照国家、省、州统一部署，在县政府领导下会同有关部门组织实施全县人口、经济、农业等重大普查及各类临时性调查项目，汇总、整理和提供有关的统计数据。开展统计法律、法规的宣传教育，进行统计执法检查，查处统计违法案件，监督统计法律、法规的实施。指导、监督全县统计基层基础工作。负责全县统计人员的业务培训。                                                                                                                                   </t>
    </r>
    <r>
      <rPr>
        <b/>
        <sz val="11"/>
        <color rgb="FF333333"/>
        <rFont val="宋体"/>
        <family val="3"/>
      </rPr>
      <t xml:space="preserve">             </t>
    </r>
    <r>
      <rPr>
        <b/>
        <sz val="11"/>
        <color rgb="FF333333"/>
        <rFont val="宋体"/>
        <family val="2"/>
      </rPr>
      <t xml:space="preserve">
</t>
    </r>
    <r>
      <rPr>
        <b/>
        <sz val="11"/>
        <color rgb="FF333333"/>
        <rFont val="宋体"/>
        <family val="3"/>
      </rPr>
      <t xml:space="preserve">    </t>
    </r>
    <r>
      <rPr>
        <b/>
        <sz val="11"/>
        <color rgb="FF333333"/>
        <rFont val="宋体"/>
        <family val="2"/>
      </rPr>
      <t>二、收支预算总表（预算01表）                                                       
    公共财政拨款资金</t>
    </r>
    <r>
      <rPr>
        <b/>
        <sz val="11"/>
        <color rgb="FF333333"/>
        <rFont val="宋体"/>
        <family val="3"/>
      </rPr>
      <t>129.074</t>
    </r>
    <r>
      <rPr>
        <b/>
        <sz val="11"/>
        <color rgb="FF333333"/>
        <rFont val="宋体"/>
        <family val="2"/>
      </rPr>
      <t>万元。                                                        
    三、支出预算总表（预算03表）                                                      
    本年度支出预算</t>
    </r>
    <r>
      <rPr>
        <b/>
        <sz val="11"/>
        <color rgb="FF333333"/>
        <rFont val="宋体"/>
        <family val="3"/>
      </rPr>
      <t>129.074</t>
    </r>
    <r>
      <rPr>
        <b/>
        <sz val="11"/>
        <color rgb="FF333333"/>
        <rFont val="宋体"/>
        <family val="2"/>
      </rPr>
      <t>万元。其中，基本支出</t>
    </r>
    <r>
      <rPr>
        <b/>
        <sz val="11"/>
        <color rgb="FF333333"/>
        <rFont val="宋体"/>
        <family val="3"/>
      </rPr>
      <t>63.074</t>
    </r>
    <r>
      <rPr>
        <b/>
        <sz val="11"/>
        <color rgb="FF333333"/>
        <rFont val="宋体"/>
        <family val="2"/>
      </rPr>
      <t>万元。包括：工资福利支出</t>
    </r>
    <r>
      <rPr>
        <b/>
        <sz val="11"/>
        <color rgb="FF333333"/>
        <rFont val="宋体"/>
        <family val="3"/>
      </rPr>
      <t>55.091</t>
    </r>
    <r>
      <rPr>
        <b/>
        <sz val="11"/>
        <color rgb="FF333333"/>
        <rFont val="宋体"/>
        <family val="2"/>
      </rPr>
      <t>万元，商品和服务支出</t>
    </r>
    <r>
      <rPr>
        <b/>
        <sz val="11"/>
        <color rgb="FF333333"/>
        <rFont val="宋体"/>
        <family val="3"/>
      </rPr>
      <t>7.983</t>
    </r>
    <r>
      <rPr>
        <b/>
        <sz val="11"/>
        <color rgb="FF333333"/>
        <rFont val="宋体"/>
        <family val="2"/>
      </rPr>
      <t>万元。项目支出</t>
    </r>
    <r>
      <rPr>
        <b/>
        <sz val="11"/>
        <color rgb="FF333333"/>
        <rFont val="宋体"/>
        <family val="3"/>
      </rPr>
      <t>66</t>
    </r>
    <r>
      <rPr>
        <b/>
        <sz val="11"/>
        <color rgb="FF333333"/>
        <rFont val="宋体"/>
        <family val="2"/>
      </rPr>
      <t>万元。                                                                          
    四、支出分类汇总表（功能科目05表）                                                 
    本年度支出预算</t>
    </r>
    <r>
      <rPr>
        <b/>
        <sz val="11"/>
        <color rgb="FF333333"/>
        <rFont val="宋体"/>
        <family val="3"/>
      </rPr>
      <t>128.65</t>
    </r>
    <r>
      <rPr>
        <b/>
        <sz val="11"/>
        <color rgb="FF333333"/>
        <rFont val="宋体"/>
        <family val="2"/>
      </rPr>
      <t>万元，主要用于人员经费支出和公用经费支出及项目支出。</t>
    </r>
  </si>
  <si>
    <t>Spire.XLS for .NET</t>
  </si>
  <si>
    <t>e-iceblue Inc. 2002-2025 All rights reserverd</t>
  </si>
  <si>
    <t>Home page</t>
  </si>
  <si>
    <t>https://www.e-iceblue.com</t>
  </si>
  <si>
    <t>Contact US</t>
  </si>
  <si>
    <t>mailto:support@e-iceblue.com</t>
  </si>
  <si>
    <t>Buy Now!</t>
  </si>
  <si>
    <t>https://www.e-iceblue.com/Buy/Spire.XLS.html</t>
  </si>
</sst>
</file>

<file path=xl/styles.xml><?xml version="1.0" encoding="utf-8"?>
<styleSheet xmlns="http://schemas.openxmlformats.org/spreadsheetml/2006/main">
  <numFmts count="2">
    <numFmt numFmtId="176" formatCode="#,##0_);[Red]\(#,##0\)"/>
    <numFmt numFmtId="177" formatCode="0.00_);[Red]\(0.00\)"/>
  </numFmts>
  <fonts count="15">
    <font>
      <sz val="10"/>
      <name val="Arial"/>
      <family val="2"/>
    </font>
    <font>
      <b/>
      <sz val="14"/>
      <name val="黑体"/>
      <family val="2"/>
    </font>
    <font>
      <sz val="10"/>
      <name val="宋体"/>
      <family val="2"/>
    </font>
    <font>
      <b/>
      <sz val="12"/>
      <color indexed="8"/>
      <name val="黑体"/>
      <family val="2"/>
    </font>
    <font>
      <sz val="9"/>
      <color indexed="8"/>
      <name val="宋体"/>
      <family val="2"/>
    </font>
    <font>
      <sz val="12"/>
      <color indexed="8"/>
      <name val="宋体"/>
      <family val="2"/>
    </font>
    <font>
      <b/>
      <sz val="16"/>
      <name val="宋体"/>
      <family val="2"/>
    </font>
    <font>
      <b/>
      <sz val="16"/>
      <name val="Arial"/>
      <family val="2"/>
    </font>
    <font>
      <sz val="9"/>
      <name val="宋体"/>
      <family val="2"/>
    </font>
    <font>
      <b/>
      <sz val="11"/>
      <color rgb="FF333333"/>
      <name val="宋体"/>
      <family val="2"/>
    </font>
    <font>
      <b/>
      <sz val="11"/>
      <color rgb="FF333333"/>
      <name val="Tahoma"/>
      <family val="2"/>
    </font>
    <font>
      <sz val="11"/>
      <color indexed="8"/>
      <name val="宋体"/>
      <family val="2"/>
    </font>
    <font>
      <sz val="11"/>
      <name val="宋体"/>
      <family val="2"/>
    </font>
    <font>
      <b/>
      <sz val="10"/>
      <name val="Arial"/>
      <family val="2"/>
    </font>
    <font>
      <u val="single"/>
      <sz val="10"/>
      <color rgb="FF0000FF"/>
      <name val="Arial"/>
      <family val="2"/>
    </font>
  </fonts>
  <fills count="4">
    <fill>
      <patternFill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left style="thin">
        <color indexed="8"/>
      </left>
      <right style="thin">
        <color indexed="8"/>
      </right>
      <top/>
      <bottom style="thin">
        <color indexed="8"/>
      </bottom>
    </border>
    <border>
      <left style="thin">
        <color indexed="8"/>
      </left>
      <right/>
      <top style="thin">
        <color indexed="8"/>
      </top>
      <bottom style="thin">
        <color indexed="8"/>
      </bottom>
    </border>
    <border>
      <left style="thin">
        <color indexed="8"/>
      </left>
      <right style="thin">
        <color indexed="8"/>
      </right>
      <top style="thin">
        <color indexed="8"/>
      </top>
      <bottom/>
    </border>
    <border>
      <left style="thin">
        <color indexed="8"/>
      </left>
      <right style="thin">
        <color indexed="8"/>
      </right>
      <top/>
      <bottom/>
    </border>
    <border>
      <left style="thin"/>
      <right style="thin"/>
      <top style="thin"/>
      <bottom style="thin"/>
    </border>
    <border>
      <left/>
      <right style="thin">
        <color indexed="8"/>
      </right>
      <top style="thin">
        <color indexed="8"/>
      </top>
      <bottom style="thin">
        <color indexed="8"/>
      </bottom>
    </border>
    <border>
      <left style="thin">
        <color indexed="8"/>
      </left>
      <right/>
      <top style="thin">
        <color indexed="8"/>
      </top>
      <bottom/>
    </border>
    <border>
      <left style="thin">
        <color indexed="8"/>
      </left>
      <right/>
      <top/>
      <bottom style="thin">
        <color indexed="8"/>
      </bottom>
    </border>
    <border>
      <left/>
      <right/>
      <top style="thin">
        <color indexed="8"/>
      </top>
      <bottom style="thin">
        <color indexed="8"/>
      </bottom>
    </border>
    <border>
      <left style="thin"/>
      <right style="thin"/>
      <top style="thin"/>
      <bottom/>
    </border>
    <border>
      <left style="thin"/>
      <right style="thin"/>
      <top/>
      <bottom style="thin"/>
    </border>
    <border>
      <left style="thin"/>
      <right/>
      <top style="thin"/>
      <bottom style="thin"/>
    </border>
    <border>
      <left/>
      <right/>
      <top style="thin"/>
      <bottom style="thin"/>
    </border>
    <border>
      <left/>
      <right style="thin"/>
      <top style="thin"/>
      <bottom style="thin"/>
    </border>
    <border>
      <left style="thin">
        <color indexed="8"/>
      </left>
      <right/>
      <top/>
      <bottom/>
    </border>
  </borders>
  <cellStyleXfs count="23"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9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2" fillId="0" borderId="0">
      <alignment/>
      <protection/>
    </xf>
    <xf numFmtId="0" fontId="2" fillId="0" borderId="0">
      <alignment/>
      <protection/>
    </xf>
    <xf numFmtId="0" fontId="2" fillId="0" borderId="0">
      <alignment/>
      <protection/>
    </xf>
  </cellStyleXfs>
  <cellXfs count="82">
    <xf numFmtId="0" fontId="0" fillId="0" borderId="0" xfId="0" applyNumberFormat="1" applyFont="1" applyFill="1" applyBorder="1" applyAlignment="1">
      <alignment/>
    </xf>
    <xf numFmtId="0" fontId="2" fillId="2" borderId="1" xfId="0" applyFont="1" applyFill="1" applyBorder="1" applyAlignment="1">
      <alignment horizontal="center" vertical="center" wrapText="1" shrinkToFit="1"/>
    </xf>
    <xf numFmtId="0" fontId="2" fillId="0" borderId="1" xfId="0" applyFont="1" applyBorder="1" applyAlignment="1">
      <alignment horizontal="left" vertical="center" shrinkToFit="1"/>
    </xf>
    <xf numFmtId="0" fontId="0" fillId="0" borderId="0" xfId="0" applyAlignment="1">
      <alignment horizontal="left"/>
    </xf>
    <xf numFmtId="0" fontId="4" fillId="2" borderId="0" xfId="0" applyFont="1" applyFill="1" applyAlignment="1">
      <alignment horizontal="left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3" fontId="5" fillId="2" borderId="3" xfId="0" applyNumberFormat="1" applyFont="1" applyFill="1" applyBorder="1" applyAlignment="1">
      <alignment horizontal="right" vertical="center" wrapText="1"/>
    </xf>
    <xf numFmtId="0" fontId="5" fillId="2" borderId="3" xfId="0" applyFont="1" applyFill="1" applyBorder="1" applyAlignment="1">
      <alignment horizontal="left" vertical="center" wrapText="1"/>
    </xf>
    <xf numFmtId="177" fontId="0" fillId="0" borderId="0" xfId="0" applyNumberFormat="1" applyFont="1" applyFill="1" applyBorder="1" applyAlignment="1">
      <alignment/>
    </xf>
    <xf numFmtId="177" fontId="5" fillId="2" borderId="1" xfId="0" applyNumberFormat="1" applyFont="1" applyFill="1" applyBorder="1" applyAlignment="1">
      <alignment horizontal="center" vertical="center" wrapText="1"/>
    </xf>
    <xf numFmtId="177" fontId="5" fillId="2" borderId="3" xfId="0" applyNumberFormat="1" applyFont="1" applyFill="1" applyBorder="1" applyAlignment="1">
      <alignment horizontal="right" vertical="center" wrapText="1"/>
    </xf>
    <xf numFmtId="177" fontId="5" fillId="2" borderId="3" xfId="0" applyNumberFormat="1" applyFont="1" applyFill="1" applyBorder="1" applyAlignment="1">
      <alignment horizontal="center" vertical="center" wrapText="1"/>
    </xf>
    <xf numFmtId="177" fontId="5" fillId="2" borderId="3" xfId="0" applyNumberFormat="1" applyFont="1" applyFill="1" applyBorder="1" applyAlignment="1">
      <alignment horizontal="right" vertical="center" wrapText="1"/>
    </xf>
    <xf numFmtId="177" fontId="5" fillId="2" borderId="2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right" vertical="center" wrapText="1"/>
    </xf>
    <xf numFmtId="177" fontId="5" fillId="2" borderId="1" xfId="0" applyNumberFormat="1" applyFont="1" applyFill="1" applyBorder="1" applyAlignment="1">
      <alignment vertical="center" wrapText="1"/>
    </xf>
    <xf numFmtId="0" fontId="2" fillId="2" borderId="4" xfId="0" applyFont="1" applyFill="1" applyBorder="1" applyAlignment="1">
      <alignment horizontal="center" vertical="center" wrapText="1" shrinkToFit="1"/>
    </xf>
    <xf numFmtId="0" fontId="0" fillId="0" borderId="0" xfId="0" applyNumberFormat="1" applyFont="1" applyFill="1" applyBorder="1" applyAlignment="1">
      <alignment/>
    </xf>
    <xf numFmtId="0" fontId="2" fillId="2" borderId="5" xfId="0" applyFont="1" applyFill="1" applyBorder="1" applyAlignment="1">
      <alignment horizontal="center" vertical="center" wrapText="1" shrinkToFit="1"/>
    </xf>
    <xf numFmtId="0" fontId="12" fillId="3" borderId="1" xfId="20" applyNumberFormat="1" applyFont="1" applyFill="1" applyBorder="1" applyAlignment="1" applyProtection="1">
      <alignment horizontal="left"/>
      <protection/>
    </xf>
    <xf numFmtId="0" fontId="11" fillId="3" borderId="1" xfId="20" applyNumberFormat="1" applyFont="1" applyFill="1" applyBorder="1" applyAlignment="1" applyProtection="1">
      <alignment horizontal="left"/>
      <protection/>
    </xf>
    <xf numFmtId="177" fontId="2" fillId="0" borderId="0" xfId="0" applyNumberFormat="1" applyFont="1" applyAlignment="1">
      <alignment horizontal="left" vertical="center"/>
    </xf>
    <xf numFmtId="177" fontId="0" fillId="3" borderId="6" xfId="0" applyNumberFormat="1" applyFill="1" applyBorder="1" applyAlignment="1">
      <alignment horizontal="right" vertical="center"/>
    </xf>
    <xf numFmtId="177" fontId="0" fillId="0" borderId="6" xfId="0" applyNumberFormat="1" applyBorder="1" applyAlignment="1">
      <alignment horizontal="right" vertical="center"/>
    </xf>
    <xf numFmtId="177" fontId="0" fillId="0" borderId="0" xfId="0" applyNumberFormat="1" applyAlignment="1">
      <alignment horizontal="right" vertical="center"/>
    </xf>
    <xf numFmtId="0" fontId="12" fillId="3" borderId="1" xfId="21" applyNumberFormat="1" applyFont="1" applyFill="1" applyBorder="1" applyAlignment="1" applyProtection="1">
      <alignment horizontal="left"/>
      <protection/>
    </xf>
    <xf numFmtId="0" fontId="11" fillId="3" borderId="1" xfId="21" applyNumberFormat="1" applyFont="1" applyFill="1" applyBorder="1" applyAlignment="1" applyProtection="1">
      <alignment horizontal="left"/>
      <protection/>
    </xf>
    <xf numFmtId="0" fontId="5" fillId="2" borderId="3" xfId="0" applyFont="1" applyFill="1" applyBorder="1" applyAlignment="1">
      <alignment horizontal="left" vertical="center" wrapText="1"/>
    </xf>
    <xf numFmtId="177" fontId="5" fillId="2" borderId="2" xfId="0" applyNumberFormat="1" applyFont="1" applyFill="1" applyBorder="1" applyAlignment="1">
      <alignment vertical="center" wrapText="1"/>
    </xf>
    <xf numFmtId="177" fontId="5" fillId="2" borderId="4" xfId="0" applyNumberFormat="1" applyFont="1" applyFill="1" applyBorder="1" applyAlignment="1">
      <alignment vertical="center" wrapText="1"/>
    </xf>
    <xf numFmtId="177" fontId="5" fillId="2" borderId="6" xfId="0" applyNumberFormat="1" applyFont="1" applyFill="1" applyBorder="1" applyAlignment="1">
      <alignment vertical="center" wrapText="1"/>
    </xf>
    <xf numFmtId="177" fontId="2" fillId="2" borderId="1" xfId="0" applyNumberFormat="1" applyFont="1" applyFill="1" applyBorder="1" applyAlignment="1">
      <alignment horizontal="center" vertical="center" wrapText="1" shrinkToFit="1"/>
    </xf>
    <xf numFmtId="177" fontId="2" fillId="2" borderId="2" xfId="0" applyNumberFormat="1" applyFont="1" applyFill="1" applyBorder="1" applyAlignment="1">
      <alignment horizontal="center" vertical="center" wrapText="1" shrinkToFit="1"/>
    </xf>
    <xf numFmtId="177" fontId="2" fillId="0" borderId="1" xfId="0" applyNumberFormat="1" applyFont="1" applyBorder="1" applyAlignment="1">
      <alignment horizontal="right" vertical="center"/>
    </xf>
    <xf numFmtId="177" fontId="2" fillId="0" borderId="1" xfId="0" applyNumberFormat="1" applyFont="1" applyBorder="1" applyAlignment="1">
      <alignment horizontal="right" vertical="center" shrinkToFit="1"/>
    </xf>
    <xf numFmtId="176" fontId="2" fillId="0" borderId="6" xfId="0" applyNumberFormat="1" applyFont="1" applyBorder="1" applyAlignment="1">
      <alignment horizontal="left" vertical="center" shrinkToFit="1"/>
    </xf>
    <xf numFmtId="0" fontId="12" fillId="3" borderId="6" xfId="22" applyNumberFormat="1" applyFont="1" applyFill="1" applyBorder="1" applyAlignment="1" applyProtection="1">
      <alignment/>
      <protection/>
    </xf>
    <xf numFmtId="0" fontId="11" fillId="3" borderId="6" xfId="22" applyNumberFormat="1" applyFont="1" applyFill="1" applyBorder="1" applyAlignment="1" applyProtection="1">
      <alignment/>
      <protection/>
    </xf>
    <xf numFmtId="176" fontId="2" fillId="0" borderId="6" xfId="0" applyNumberFormat="1" applyFont="1" applyBorder="1" applyAlignment="1">
      <alignment/>
    </xf>
    <xf numFmtId="0" fontId="0" fillId="0" borderId="0" xfId="0" applyNumberFormat="1" applyFont="1" applyFill="1" applyBorder="1" applyAlignment="1">
      <alignment/>
    </xf>
    <xf numFmtId="0" fontId="10" fillId="0" borderId="0" xfId="0" applyNumberFormat="1" applyFont="1" applyFill="1" applyBorder="1" applyAlignment="1">
      <alignment horizontal="left" vertical="top" wrapText="1"/>
    </xf>
    <xf numFmtId="177" fontId="5" fillId="2" borderId="7" xfId="0" applyNumberFormat="1" applyFont="1" applyFill="1" applyBorder="1" applyAlignment="1">
      <alignment vertical="center" wrapText="1"/>
    </xf>
    <xf numFmtId="0" fontId="5" fillId="2" borderId="8" xfId="0" applyFont="1" applyFill="1" applyBorder="1" applyAlignment="1">
      <alignment horizontal="left" vertical="center" wrapText="1"/>
    </xf>
    <xf numFmtId="0" fontId="5" fillId="2" borderId="9" xfId="0" applyFont="1" applyFill="1" applyBorder="1" applyAlignment="1">
      <alignment horizontal="left" vertical="center" wrapText="1"/>
    </xf>
    <xf numFmtId="0" fontId="5" fillId="2" borderId="6" xfId="0" applyFont="1" applyFill="1" applyBorder="1" applyAlignment="1">
      <alignment horizontal="left"/>
    </xf>
    <xf numFmtId="0" fontId="9" fillId="0" borderId="0" xfId="0" applyNumberFormat="1" applyFont="1" applyFill="1" applyBorder="1" applyAlignment="1">
      <alignment horizontal="left" vertical="top" wrapText="1"/>
    </xf>
    <xf numFmtId="0" fontId="0" fillId="0" borderId="0" xfId="0" applyNumberFormat="1" applyFont="1" applyFill="1" applyBorder="1" applyAlignment="1">
      <alignment/>
    </xf>
    <xf numFmtId="0" fontId="6" fillId="0" borderId="0" xfId="0" applyNumberFormat="1" applyFont="1" applyFill="1" applyBorder="1" applyAlignment="1">
      <alignment horizontal="center"/>
    </xf>
    <xf numFmtId="0" fontId="7" fillId="0" borderId="0" xfId="0" applyNumberFormat="1" applyFont="1" applyFill="1" applyBorder="1" applyAlignment="1">
      <alignment horizontal="center"/>
    </xf>
    <xf numFmtId="0" fontId="9" fillId="0" borderId="0" xfId="0" applyNumberFormat="1" applyFont="1" applyFill="1" applyBorder="1" applyAlignment="1">
      <alignment horizontal="left" vertical="top" wrapText="1"/>
    </xf>
    <xf numFmtId="0" fontId="10" fillId="0" borderId="0" xfId="0" applyNumberFormat="1" applyFont="1" applyFill="1" applyBorder="1" applyAlignment="1">
      <alignment horizontal="left" vertical="top"/>
    </xf>
    <xf numFmtId="0" fontId="3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177" fontId="2" fillId="2" borderId="11" xfId="0" applyNumberFormat="1" applyFont="1" applyFill="1" applyBorder="1" applyAlignment="1">
      <alignment horizontal="center" vertical="center" wrapText="1" shrinkToFit="1"/>
    </xf>
    <xf numFmtId="177" fontId="2" fillId="2" borderId="12" xfId="0" applyNumberFormat="1" applyFont="1" applyFill="1" applyBorder="1" applyAlignment="1">
      <alignment horizontal="center" vertical="center" wrapText="1" shrinkToFit="1"/>
    </xf>
    <xf numFmtId="0" fontId="1" fillId="0" borderId="0" xfId="0" applyFont="1" applyAlignment="1">
      <alignment horizontal="center" vertical="center" wrapText="1" shrinkToFit="1"/>
    </xf>
    <xf numFmtId="0" fontId="0" fillId="0" borderId="0" xfId="0"/>
    <xf numFmtId="0" fontId="2" fillId="2" borderId="11" xfId="0" applyFont="1" applyFill="1" applyBorder="1" applyAlignment="1">
      <alignment horizontal="center" vertical="center" wrapText="1" shrinkToFit="1"/>
    </xf>
    <xf numFmtId="0" fontId="2" fillId="2" borderId="12" xfId="0" applyFont="1" applyFill="1" applyBorder="1" applyAlignment="1">
      <alignment horizontal="center" vertical="center" wrapText="1" shrinkToFit="1"/>
    </xf>
    <xf numFmtId="0" fontId="2" fillId="2" borderId="3" xfId="0" applyFont="1" applyFill="1" applyBorder="1" applyAlignment="1">
      <alignment horizontal="center" vertical="center" wrapText="1" shrinkToFit="1"/>
    </xf>
    <xf numFmtId="0" fontId="2" fillId="2" borderId="10" xfId="0" applyFont="1" applyFill="1" applyBorder="1" applyAlignment="1">
      <alignment horizontal="center" vertical="center" wrapText="1" shrinkToFit="1"/>
    </xf>
    <xf numFmtId="177" fontId="2" fillId="2" borderId="3" xfId="0" applyNumberFormat="1" applyFont="1" applyFill="1" applyBorder="1" applyAlignment="1">
      <alignment horizontal="center" vertical="center" wrapText="1" shrinkToFit="1"/>
    </xf>
    <xf numFmtId="177" fontId="2" fillId="2" borderId="10" xfId="0" applyNumberFormat="1" applyFont="1" applyFill="1" applyBorder="1" applyAlignment="1">
      <alignment horizontal="center" vertical="center" wrapText="1" shrinkToFit="1"/>
    </xf>
    <xf numFmtId="177" fontId="2" fillId="2" borderId="13" xfId="0" applyNumberFormat="1" applyFont="1" applyFill="1" applyBorder="1" applyAlignment="1">
      <alignment horizontal="center" vertical="center" wrapText="1" shrinkToFit="1"/>
    </xf>
    <xf numFmtId="177" fontId="2" fillId="2" borderId="14" xfId="0" applyNumberFormat="1" applyFont="1" applyFill="1" applyBorder="1" applyAlignment="1">
      <alignment horizontal="center" vertical="center" wrapText="1" shrinkToFit="1"/>
    </xf>
    <xf numFmtId="177" fontId="2" fillId="2" borderId="15" xfId="0" applyNumberFormat="1" applyFont="1" applyFill="1" applyBorder="1" applyAlignment="1">
      <alignment horizontal="center" vertical="center" wrapText="1" shrinkToFit="1"/>
    </xf>
    <xf numFmtId="177" fontId="2" fillId="2" borderId="4" xfId="0" applyNumberFormat="1" applyFont="1" applyFill="1" applyBorder="1" applyAlignment="1">
      <alignment horizontal="center" vertical="center" wrapText="1" shrinkToFit="1"/>
    </xf>
    <xf numFmtId="177" fontId="2" fillId="2" borderId="5" xfId="0" applyNumberFormat="1" applyFont="1" applyFill="1" applyBorder="1" applyAlignment="1">
      <alignment horizontal="center" vertical="center" wrapText="1" shrinkToFit="1"/>
    </xf>
    <xf numFmtId="177" fontId="2" fillId="2" borderId="8" xfId="0" applyNumberFormat="1" applyFont="1" applyFill="1" applyBorder="1" applyAlignment="1">
      <alignment horizontal="center" vertical="center" wrapText="1" shrinkToFit="1"/>
    </xf>
    <xf numFmtId="177" fontId="2" fillId="2" borderId="16" xfId="0" applyNumberFormat="1" applyFont="1" applyFill="1" applyBorder="1" applyAlignment="1">
      <alignment horizontal="center" vertical="center" wrapText="1" shrinkToFit="1"/>
    </xf>
    <xf numFmtId="0" fontId="2" fillId="2" borderId="8" xfId="0" applyFont="1" applyFill="1" applyBorder="1" applyAlignment="1">
      <alignment horizontal="center" vertical="center" wrapText="1" shrinkToFit="1"/>
    </xf>
    <xf numFmtId="0" fontId="2" fillId="2" borderId="5" xfId="0" applyFont="1" applyFill="1" applyBorder="1" applyAlignment="1">
      <alignment horizontal="center" vertical="center" wrapText="1" shrinkToFit="1"/>
    </xf>
    <xf numFmtId="0" fontId="2" fillId="0" borderId="0" xfId="0" applyFont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 wrapText="1" shrinkToFit="1"/>
    </xf>
    <xf numFmtId="0" fontId="2" fillId="2" borderId="4" xfId="0" applyFont="1" applyFill="1" applyBorder="1" applyAlignment="1">
      <alignment horizontal="center" vertical="center" wrapText="1" shrinkToFit="1"/>
    </xf>
    <xf numFmtId="0" fontId="13" fillId="0" borderId="0" xfId="0" applyNumberFormat="1" applyFont="1" applyFill="1" applyBorder="1" applyAlignment="1">
      <alignment/>
    </xf>
    <xf numFmtId="0" fontId="14" fillId="0" borderId="0" xfId="0" applyNumberFormat="1" applyFont="1" applyFill="1" applyBorder="1" applyAlignment="1">
      <alignment/>
    </xf>
  </cellXfs>
  <cellStyles count="9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常规 2" xfId="20"/>
    <cellStyle name="常规 5" xfId="21"/>
    <cellStyle name="常规 6" xfId="22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styles" Target="styles.xml" /><Relationship Id="rId8" Type="http://schemas.openxmlformats.org/officeDocument/2006/relationships/sharedStrings" Target="sharedStrings.xml" /><Relationship Id="rId9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hyperlink" Target="https://www.e-iceblue.com" TargetMode="External" /><Relationship Id="rId2" Type="http://schemas.openxmlformats.org/officeDocument/2006/relationships/hyperlink" Target="mailto:support@e-iceblue.com" TargetMode="External" /><Relationship Id="rId3" Type="http://schemas.openxmlformats.org/officeDocument/2006/relationships/hyperlink" Target="https://www.e-iceblue.com/Buy/Spire.XLS.html" TargetMode="External" 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9"/>
  <sheetViews>
    <sheetView zoomScaleSheetLayoutView="100" workbookViewId="0" topLeftCell="A1">
      <selection activeCell="A3" sqref="A3:J8"/>
    </sheetView>
  </sheetViews>
  <sheetFormatPr defaultColWidth="9.140625" defaultColWidthPt="48" defaultRowHeight="12.75"/>
  <cols>
    <col min="10" max="10" width="22.00390625" widthPt="115.5" style="0" customWidth="1"/>
  </cols>
  <sheetData>
    <row r="1" spans="1:10" ht="21">
      <c r="A1" s="49" t="s">
        <v>133</v>
      </c>
      <c r="B1" s="50"/>
      <c r="C1" s="50"/>
      <c r="D1" s="50"/>
      <c r="E1" s="50"/>
      <c r="F1" s="50"/>
      <c r="G1" s="50"/>
      <c r="H1" s="50"/>
      <c r="I1" s="50"/>
      <c r="J1" s="50"/>
    </row>
    <row r="3" spans="1:10" ht="12.75">
      <c r="A3" s="51" t="s">
        <v>137</v>
      </c>
      <c r="B3" s="52"/>
      <c r="C3" s="52"/>
      <c r="D3" s="52"/>
      <c r="E3" s="52"/>
      <c r="F3" s="52"/>
      <c r="G3" s="52"/>
      <c r="H3" s="52"/>
      <c r="I3" s="52"/>
      <c r="J3" s="52"/>
    </row>
    <row r="4" spans="1:10" ht="12.75">
      <c r="A4" s="52"/>
      <c r="B4" s="52"/>
      <c r="C4" s="52"/>
      <c r="D4" s="52"/>
      <c r="E4" s="52"/>
      <c r="F4" s="52"/>
      <c r="G4" s="52"/>
      <c r="H4" s="52"/>
      <c r="I4" s="52"/>
      <c r="J4" s="52"/>
    </row>
    <row r="5" spans="1:10" ht="12.75">
      <c r="A5" s="52"/>
      <c r="B5" s="52"/>
      <c r="C5" s="52"/>
      <c r="D5" s="52"/>
      <c r="E5" s="52"/>
      <c r="F5" s="52"/>
      <c r="G5" s="52"/>
      <c r="H5" s="52"/>
      <c r="I5" s="52"/>
      <c r="J5" s="52"/>
    </row>
    <row r="6" spans="1:10" ht="12.75">
      <c r="A6" s="52"/>
      <c r="B6" s="52"/>
      <c r="C6" s="52"/>
      <c r="D6" s="52"/>
      <c r="E6" s="52"/>
      <c r="F6" s="52"/>
      <c r="G6" s="52"/>
      <c r="H6" s="52"/>
      <c r="I6" s="52"/>
      <c r="J6" s="52"/>
    </row>
    <row r="7" spans="1:10" ht="12.75">
      <c r="A7" s="52"/>
      <c r="B7" s="52"/>
      <c r="C7" s="52"/>
      <c r="D7" s="52"/>
      <c r="E7" s="52"/>
      <c r="F7" s="52"/>
      <c r="G7" s="52"/>
      <c r="H7" s="52"/>
      <c r="I7" s="52"/>
      <c r="J7" s="52"/>
    </row>
    <row r="8" spans="1:10" ht="206.25" customHeight="1">
      <c r="A8" s="52"/>
      <c r="B8" s="52"/>
      <c r="C8" s="52"/>
      <c r="D8" s="52"/>
      <c r="E8" s="52"/>
      <c r="F8" s="52"/>
      <c r="G8" s="52"/>
      <c r="H8" s="52"/>
      <c r="I8" s="52"/>
      <c r="J8" s="52"/>
    </row>
    <row r="9" spans="1:10" s="41" customFormat="1" ht="15.75" customHeight="1">
      <c r="A9" s="47" t="s">
        <v>135</v>
      </c>
      <c r="B9" s="47"/>
      <c r="C9" s="47"/>
      <c r="D9" s="47"/>
      <c r="E9" s="47"/>
      <c r="F9" s="47"/>
      <c r="G9" s="47"/>
      <c r="H9" s="47"/>
      <c r="I9" s="47"/>
      <c r="J9" s="47"/>
    </row>
    <row r="10" spans="1:10" s="41" customFormat="1" ht="59.25" customHeight="1">
      <c r="A10" s="47" t="s">
        <v>136</v>
      </c>
      <c r="B10" s="47"/>
      <c r="C10" s="47"/>
      <c r="D10" s="47"/>
      <c r="E10" s="47"/>
      <c r="F10" s="47"/>
      <c r="G10" s="47"/>
      <c r="H10" s="47"/>
      <c r="I10" s="47"/>
      <c r="J10" s="47"/>
    </row>
    <row r="11" spans="1:10" s="41" customFormat="1" ht="13.5">
      <c r="A11" s="47"/>
      <c r="B11" s="47"/>
      <c r="C11" s="47"/>
      <c r="D11" s="47"/>
      <c r="E11" s="47"/>
      <c r="F11" s="47"/>
      <c r="G11" s="47"/>
      <c r="H11" s="47"/>
      <c r="I11" s="47"/>
      <c r="J11" s="47"/>
    </row>
    <row r="12" s="41" customFormat="1" ht="12.75"/>
    <row r="13" s="41" customFormat="1" ht="12.75"/>
    <row r="14" s="41" customFormat="1" ht="12.75" customHeight="1">
      <c r="A14" s="42" t="s">
        <v>107</v>
      </c>
    </row>
    <row r="15" s="41" customFormat="1" ht="12.75"/>
    <row r="16" s="41" customFormat="1" ht="12.75"/>
    <row r="17" s="41" customFormat="1" ht="12.75"/>
    <row r="18" s="41" customFormat="1" ht="12.75"/>
    <row r="19" spans="1:10" ht="13.5">
      <c r="A19" s="47"/>
      <c r="B19" s="48"/>
      <c r="C19" s="48"/>
      <c r="D19" s="48"/>
      <c r="E19" s="48"/>
      <c r="F19" s="48"/>
      <c r="G19" s="48"/>
      <c r="H19" s="48"/>
      <c r="I19" s="48"/>
      <c r="J19" s="48"/>
    </row>
    <row r="20" spans="1:10" ht="12.75">
      <c r="A20" s="47" t="s">
        <v>107</v>
      </c>
      <c r="B20" s="48"/>
      <c r="C20" s="48"/>
      <c r="D20" s="48"/>
      <c r="E20" s="48"/>
      <c r="F20" s="48"/>
      <c r="G20" s="48"/>
      <c r="H20" s="48"/>
      <c r="I20" s="48"/>
      <c r="J20" s="48"/>
    </row>
    <row r="21" spans="1:10" ht="12.75">
      <c r="A21" s="48"/>
      <c r="B21" s="48"/>
      <c r="C21" s="48"/>
      <c r="D21" s="48"/>
      <c r="E21" s="48"/>
      <c r="F21" s="48"/>
      <c r="G21" s="48"/>
      <c r="H21" s="48"/>
      <c r="I21" s="48"/>
      <c r="J21" s="48"/>
    </row>
    <row r="22" spans="1:10" ht="12.75">
      <c r="A22" s="48"/>
      <c r="B22" s="48"/>
      <c r="C22" s="48"/>
      <c r="D22" s="48"/>
      <c r="E22" s="48"/>
      <c r="F22" s="48"/>
      <c r="G22" s="48"/>
      <c r="H22" s="48"/>
      <c r="I22" s="48"/>
      <c r="J22" s="48"/>
    </row>
    <row r="23" spans="1:10" ht="12.75">
      <c r="A23" s="48"/>
      <c r="B23" s="48"/>
      <c r="C23" s="48"/>
      <c r="D23" s="48"/>
      <c r="E23" s="48"/>
      <c r="F23" s="48"/>
      <c r="G23" s="48"/>
      <c r="H23" s="48"/>
      <c r="I23" s="48"/>
      <c r="J23" s="48"/>
    </row>
    <row r="24" spans="1:10" ht="51" customHeight="1">
      <c r="A24" s="48"/>
      <c r="B24" s="48"/>
      <c r="C24" s="48"/>
      <c r="D24" s="48"/>
      <c r="E24" s="48"/>
      <c r="F24" s="48"/>
      <c r="G24" s="48"/>
      <c r="H24" s="48"/>
      <c r="I24" s="48"/>
      <c r="J24" s="48"/>
    </row>
    <row r="25" spans="1:10" ht="12.75">
      <c r="A25" s="47" t="s">
        <v>107</v>
      </c>
      <c r="B25" s="48"/>
      <c r="C25" s="48"/>
      <c r="D25" s="48"/>
      <c r="E25" s="48"/>
      <c r="F25" s="48"/>
      <c r="G25" s="48"/>
      <c r="H25" s="48"/>
      <c r="I25" s="48"/>
      <c r="J25" s="48"/>
    </row>
    <row r="26" spans="1:10" ht="12.75">
      <c r="A26" s="48"/>
      <c r="B26" s="48"/>
      <c r="C26" s="48"/>
      <c r="D26" s="48"/>
      <c r="E26" s="48"/>
      <c r="F26" s="48"/>
      <c r="G26" s="48"/>
      <c r="H26" s="48"/>
      <c r="I26" s="48"/>
      <c r="J26" s="48"/>
    </row>
    <row r="27" spans="1:10" ht="12.75">
      <c r="A27" s="48"/>
      <c r="B27" s="48"/>
      <c r="C27" s="48"/>
      <c r="D27" s="48"/>
      <c r="E27" s="48"/>
      <c r="F27" s="48"/>
      <c r="G27" s="48"/>
      <c r="H27" s="48"/>
      <c r="I27" s="48"/>
      <c r="J27" s="48"/>
    </row>
    <row r="28" spans="1:10" ht="12.75">
      <c r="A28" s="48"/>
      <c r="B28" s="48"/>
      <c r="C28" s="48"/>
      <c r="D28" s="48"/>
      <c r="E28" s="48"/>
      <c r="F28" s="48"/>
      <c r="G28" s="48"/>
      <c r="H28" s="48"/>
      <c r="I28" s="48"/>
      <c r="J28" s="48"/>
    </row>
    <row r="29" spans="1:10" ht="124.5" customHeight="1">
      <c r="A29" s="48"/>
      <c r="B29" s="48"/>
      <c r="C29" s="48"/>
      <c r="D29" s="48"/>
      <c r="E29" s="48"/>
      <c r="F29" s="48"/>
      <c r="G29" s="48"/>
      <c r="H29" s="48"/>
      <c r="I29" s="48"/>
      <c r="J29" s="48"/>
    </row>
  </sheetData>
  <mergeCells count="8">
    <mergeCell ref="A25:J29"/>
    <mergeCell ref="A1:J1"/>
    <mergeCell ref="A19:J19"/>
    <mergeCell ref="A3:J8"/>
    <mergeCell ref="A20:J24"/>
    <mergeCell ref="A9:J9"/>
    <mergeCell ref="A10:J10"/>
    <mergeCell ref="A11:J11"/>
  </mergeCells>
  <printOptions/>
  <pageMargins left="1.78" right="0.75" top="1" bottom="1" header="0.51" footer="0.51"/>
  <pageSetup horizontalDpi="600" verticalDpi="600" orientation="landscape" paperSize="9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33"/>
  <sheetViews>
    <sheetView workbookViewId="0" topLeftCell="A1">
      <selection activeCell="H17" sqref="H17"/>
    </sheetView>
  </sheetViews>
  <sheetFormatPr defaultColWidth="9.140625" defaultColWidthPt="48" defaultRowHeight="12.75"/>
  <cols>
    <col min="1" max="1" width="36.57421875" widthPt="192" style="0" bestFit="1" customWidth="1"/>
    <col min="2" max="2" width="15.00390625" widthPt="78.75" style="10" bestFit="1" customWidth="1"/>
    <col min="3" max="3" width="34.7109375" widthPt="182.25" style="0" bestFit="1" customWidth="1"/>
    <col min="4" max="4" width="14.57421875" widthPt="76.5" style="0" bestFit="1" customWidth="1"/>
    <col min="5" max="5" width="28.7109375" widthPt="150.75" style="0" bestFit="1" customWidth="1"/>
    <col min="6" max="6" width="20.28125" widthPt="106.5" style="10" bestFit="1" customWidth="1"/>
    <col min="7" max="32" width="10.28125" widthPt="54" style="0" customWidth="1"/>
  </cols>
  <sheetData>
    <row r="1" spans="1:6" ht="20.25" customHeight="1">
      <c r="A1" s="53" t="s">
        <v>0</v>
      </c>
      <c r="B1" s="53"/>
      <c r="C1" s="53"/>
      <c r="D1" s="53"/>
      <c r="E1" s="53"/>
      <c r="F1" s="53"/>
    </row>
    <row r="2" ht="8.25" customHeight="1">
      <c r="A2" s="4"/>
    </row>
    <row r="3" spans="5:6" ht="12" customHeight="1">
      <c r="E3" s="54" t="s">
        <v>1</v>
      </c>
      <c r="F3" s="54"/>
    </row>
    <row r="4" spans="1:6" ht="16.5" customHeight="1">
      <c r="A4" s="55" t="s">
        <v>2</v>
      </c>
      <c r="B4" s="56"/>
      <c r="C4" s="55" t="s">
        <v>3</v>
      </c>
      <c r="D4" s="56"/>
      <c r="E4" s="56"/>
      <c r="F4" s="57"/>
    </row>
    <row r="5" spans="1:6" ht="16.5" customHeight="1">
      <c r="A5" s="5" t="s">
        <v>4</v>
      </c>
      <c r="B5" s="11" t="s">
        <v>5</v>
      </c>
      <c r="C5" s="6" t="s">
        <v>6</v>
      </c>
      <c r="D5" s="6" t="s">
        <v>5</v>
      </c>
      <c r="E5" s="6" t="s">
        <v>7</v>
      </c>
      <c r="F5" s="15" t="s">
        <v>5</v>
      </c>
    </row>
    <row r="6" spans="1:6" ht="16.5" customHeight="1">
      <c r="A6" s="7" t="s">
        <v>8</v>
      </c>
      <c r="B6" s="12">
        <v>1290.74</v>
      </c>
      <c r="C6" s="7" t="s">
        <v>9</v>
      </c>
      <c r="D6" s="16">
        <v>1290.74</v>
      </c>
      <c r="E6" s="7" t="s">
        <v>10</v>
      </c>
      <c r="F6" s="17">
        <v>550.91</v>
      </c>
    </row>
    <row r="7" spans="1:6" ht="16.5" customHeight="1">
      <c r="A7" s="7" t="s">
        <v>11</v>
      </c>
      <c r="B7" s="12">
        <v>1290.74</v>
      </c>
      <c r="C7" s="7" t="s">
        <v>12</v>
      </c>
      <c r="D7" s="5"/>
      <c r="E7" s="7" t="s">
        <v>13</v>
      </c>
      <c r="F7" s="17">
        <v>79.83</v>
      </c>
    </row>
    <row r="8" spans="1:6" ht="16.5" customHeight="1">
      <c r="A8" s="7" t="s">
        <v>14</v>
      </c>
      <c r="B8" s="13"/>
      <c r="C8" s="7" t="s">
        <v>15</v>
      </c>
      <c r="D8" s="5"/>
      <c r="E8" s="7" t="s">
        <v>16</v>
      </c>
      <c r="F8" s="17"/>
    </row>
    <row r="9" spans="1:6" ht="16.5" customHeight="1">
      <c r="A9" s="7" t="s">
        <v>17</v>
      </c>
      <c r="B9" s="13"/>
      <c r="C9" s="7" t="s">
        <v>18</v>
      </c>
      <c r="D9" s="5"/>
      <c r="E9" s="44" t="s">
        <v>19</v>
      </c>
      <c r="F9" s="17"/>
    </row>
    <row r="10" spans="1:6" ht="16.5" customHeight="1">
      <c r="A10" s="7" t="s">
        <v>20</v>
      </c>
      <c r="B10" s="13"/>
      <c r="C10" s="7" t="s">
        <v>21</v>
      </c>
      <c r="D10" s="8"/>
      <c r="E10" s="46" t="s">
        <v>22</v>
      </c>
      <c r="F10" s="43"/>
    </row>
    <row r="11" spans="1:6" ht="16.5" customHeight="1">
      <c r="A11" s="7" t="s">
        <v>23</v>
      </c>
      <c r="B11" s="13"/>
      <c r="C11" s="7" t="s">
        <v>24</v>
      </c>
      <c r="D11" s="8"/>
      <c r="E11" s="45" t="s">
        <v>25</v>
      </c>
      <c r="F11" s="17"/>
    </row>
    <row r="12" spans="1:6" ht="16.5" customHeight="1">
      <c r="A12" s="7" t="s">
        <v>26</v>
      </c>
      <c r="B12" s="13"/>
      <c r="C12" s="7" t="s">
        <v>27</v>
      </c>
      <c r="D12" s="5"/>
      <c r="E12" s="9" t="s">
        <v>28</v>
      </c>
      <c r="F12" s="17"/>
    </row>
    <row r="13" spans="1:6" ht="16.5" customHeight="1">
      <c r="A13" s="7" t="s">
        <v>29</v>
      </c>
      <c r="B13" s="13"/>
      <c r="C13" s="7" t="s">
        <v>30</v>
      </c>
      <c r="D13" s="8"/>
      <c r="E13" s="9" t="s">
        <v>31</v>
      </c>
      <c r="F13" s="17"/>
    </row>
    <row r="14" spans="1:6" ht="16.5" customHeight="1">
      <c r="A14" s="7" t="s">
        <v>32</v>
      </c>
      <c r="B14" s="13"/>
      <c r="C14" s="7" t="s">
        <v>33</v>
      </c>
      <c r="D14" s="5"/>
      <c r="E14" s="29" t="s">
        <v>122</v>
      </c>
      <c r="F14" s="31">
        <v>660</v>
      </c>
    </row>
    <row r="15" spans="1:6" ht="16.5" customHeight="1">
      <c r="A15" s="7" t="s">
        <v>34</v>
      </c>
      <c r="B15" s="13"/>
      <c r="C15" s="7" t="s">
        <v>35</v>
      </c>
      <c r="D15" s="8"/>
      <c r="E15" s="9" t="s">
        <v>36</v>
      </c>
      <c r="F15" s="32"/>
    </row>
    <row r="16" spans="1:6" ht="16.5" customHeight="1">
      <c r="A16" s="7" t="s">
        <v>37</v>
      </c>
      <c r="B16" s="13"/>
      <c r="C16" s="7" t="s">
        <v>38</v>
      </c>
      <c r="D16" s="5"/>
      <c r="E16" s="9" t="s">
        <v>36</v>
      </c>
      <c r="F16" s="30"/>
    </row>
    <row r="17" spans="1:6" ht="16.5" customHeight="1">
      <c r="A17" s="7" t="s">
        <v>39</v>
      </c>
      <c r="B17" s="13"/>
      <c r="C17" s="7" t="s">
        <v>40</v>
      </c>
      <c r="D17" s="5"/>
      <c r="E17" s="7" t="s">
        <v>36</v>
      </c>
      <c r="F17" s="17" t="s">
        <v>36</v>
      </c>
    </row>
    <row r="18" spans="1:6" ht="16.5" customHeight="1">
      <c r="A18" s="7" t="s">
        <v>41</v>
      </c>
      <c r="B18" s="13"/>
      <c r="C18" s="7" t="s">
        <v>42</v>
      </c>
      <c r="D18" s="5"/>
      <c r="E18" s="7" t="s">
        <v>36</v>
      </c>
      <c r="F18" s="17" t="s">
        <v>36</v>
      </c>
    </row>
    <row r="19" spans="1:6" ht="16.5" customHeight="1">
      <c r="A19" s="7" t="s">
        <v>43</v>
      </c>
      <c r="B19" s="13"/>
      <c r="C19" s="7" t="s">
        <v>44</v>
      </c>
      <c r="D19" s="5"/>
      <c r="E19" s="7" t="s">
        <v>36</v>
      </c>
      <c r="F19" s="17" t="s">
        <v>36</v>
      </c>
    </row>
    <row r="20" spans="1:6" ht="16.5" customHeight="1">
      <c r="A20" s="7" t="s">
        <v>45</v>
      </c>
      <c r="B20" s="13"/>
      <c r="C20" s="7" t="s">
        <v>46</v>
      </c>
      <c r="D20" s="5"/>
      <c r="E20" s="7" t="s">
        <v>36</v>
      </c>
      <c r="F20" s="17" t="s">
        <v>36</v>
      </c>
    </row>
    <row r="21" spans="1:6" ht="16.5" customHeight="1">
      <c r="A21" s="7" t="s">
        <v>47</v>
      </c>
      <c r="B21" s="13"/>
      <c r="C21" s="7" t="s">
        <v>48</v>
      </c>
      <c r="D21" s="5"/>
      <c r="E21" s="7" t="s">
        <v>36</v>
      </c>
      <c r="F21" s="17" t="s">
        <v>36</v>
      </c>
    </row>
    <row r="22" spans="1:6" ht="16.5" customHeight="1">
      <c r="A22" s="7" t="s">
        <v>49</v>
      </c>
      <c r="B22" s="13"/>
      <c r="C22" s="7" t="s">
        <v>50</v>
      </c>
      <c r="D22" s="5"/>
      <c r="E22" s="7" t="s">
        <v>36</v>
      </c>
      <c r="F22" s="17" t="s">
        <v>36</v>
      </c>
    </row>
    <row r="23" spans="1:6" ht="16.5" customHeight="1">
      <c r="A23" s="7" t="s">
        <v>51</v>
      </c>
      <c r="B23" s="13"/>
      <c r="C23" s="7" t="s">
        <v>52</v>
      </c>
      <c r="D23" s="5"/>
      <c r="E23" s="7" t="s">
        <v>36</v>
      </c>
      <c r="F23" s="17" t="s">
        <v>36</v>
      </c>
    </row>
    <row r="24" spans="1:6" ht="16.5" customHeight="1">
      <c r="A24" s="7" t="s">
        <v>53</v>
      </c>
      <c r="B24" s="13"/>
      <c r="C24" s="7" t="s">
        <v>54</v>
      </c>
      <c r="D24" s="5"/>
      <c r="E24" s="7" t="s">
        <v>36</v>
      </c>
      <c r="F24" s="17" t="s">
        <v>36</v>
      </c>
    </row>
    <row r="25" spans="1:6" ht="16.5" customHeight="1">
      <c r="A25" s="7" t="s">
        <v>55</v>
      </c>
      <c r="B25" s="13"/>
      <c r="C25" s="7" t="s">
        <v>56</v>
      </c>
      <c r="D25" s="8"/>
      <c r="E25" s="7" t="s">
        <v>36</v>
      </c>
      <c r="F25" s="17" t="s">
        <v>36</v>
      </c>
    </row>
    <row r="26" spans="1:6" ht="16.5" customHeight="1">
      <c r="A26" s="7" t="s">
        <v>36</v>
      </c>
      <c r="B26" s="14" t="s">
        <v>36</v>
      </c>
      <c r="C26" s="7" t="s">
        <v>57</v>
      </c>
      <c r="D26" s="5"/>
      <c r="E26" s="7" t="s">
        <v>36</v>
      </c>
      <c r="F26" s="17" t="s">
        <v>36</v>
      </c>
    </row>
    <row r="27" spans="1:6" ht="16.5" customHeight="1">
      <c r="A27" s="7" t="s">
        <v>36</v>
      </c>
      <c r="B27" s="14" t="s">
        <v>36</v>
      </c>
      <c r="C27" s="7" t="s">
        <v>58</v>
      </c>
      <c r="D27" s="5"/>
      <c r="E27" s="7" t="s">
        <v>36</v>
      </c>
      <c r="F27" s="17" t="s">
        <v>36</v>
      </c>
    </row>
    <row r="28" spans="1:6" ht="16.5" customHeight="1">
      <c r="A28" s="7" t="s">
        <v>36</v>
      </c>
      <c r="B28" s="14" t="s">
        <v>36</v>
      </c>
      <c r="C28" s="7" t="s">
        <v>59</v>
      </c>
      <c r="D28" s="5"/>
      <c r="E28" s="7" t="s">
        <v>36</v>
      </c>
      <c r="F28" s="17" t="s">
        <v>36</v>
      </c>
    </row>
    <row r="29" spans="1:6" ht="16.5" customHeight="1">
      <c r="A29" s="7" t="s">
        <v>36</v>
      </c>
      <c r="B29" s="14" t="s">
        <v>36</v>
      </c>
      <c r="C29" s="7" t="s">
        <v>60</v>
      </c>
      <c r="D29" s="5"/>
      <c r="E29" s="7" t="s">
        <v>36</v>
      </c>
      <c r="F29" s="17" t="s">
        <v>36</v>
      </c>
    </row>
    <row r="30" spans="1:6" ht="16.5" customHeight="1">
      <c r="A30" s="7" t="s">
        <v>36</v>
      </c>
      <c r="B30" s="14" t="s">
        <v>36</v>
      </c>
      <c r="C30" s="7" t="s">
        <v>61</v>
      </c>
      <c r="D30" s="5"/>
      <c r="E30" s="7" t="s">
        <v>36</v>
      </c>
      <c r="F30" s="17" t="s">
        <v>36</v>
      </c>
    </row>
    <row r="31" spans="1:6" ht="16.5" customHeight="1">
      <c r="A31" s="7" t="s">
        <v>36</v>
      </c>
      <c r="B31" s="14" t="s">
        <v>36</v>
      </c>
      <c r="C31" s="7" t="s">
        <v>62</v>
      </c>
      <c r="D31" s="5"/>
      <c r="E31" s="7" t="s">
        <v>36</v>
      </c>
      <c r="F31" s="17" t="s">
        <v>36</v>
      </c>
    </row>
    <row r="32" spans="1:6" ht="12.75" customHeight="1">
      <c r="A32" s="7" t="s">
        <v>36</v>
      </c>
      <c r="B32" s="14" t="s">
        <v>36</v>
      </c>
      <c r="C32" s="7" t="s">
        <v>63</v>
      </c>
      <c r="D32" s="5"/>
      <c r="E32" s="7" t="s">
        <v>36</v>
      </c>
      <c r="F32" s="17" t="s">
        <v>36</v>
      </c>
    </row>
    <row r="33" spans="1:6" ht="17.25" customHeight="1">
      <c r="A33" s="5" t="s">
        <v>64</v>
      </c>
      <c r="B33" s="14">
        <v>1290.74</v>
      </c>
      <c r="C33" s="5" t="s">
        <v>65</v>
      </c>
      <c r="D33" s="14">
        <v>1290.74</v>
      </c>
      <c r="E33" s="5" t="s">
        <v>65</v>
      </c>
      <c r="F33" s="17">
        <f>SUM(F6:F32)</f>
        <v>1290.74</v>
      </c>
    </row>
  </sheetData>
  <mergeCells count="4">
    <mergeCell ref="A1:F1"/>
    <mergeCell ref="E3:F3"/>
    <mergeCell ref="A4:B4"/>
    <mergeCell ref="C4:F4"/>
  </mergeCells>
  <printOptions/>
  <pageMargins left="0.75" right="0.55" top="0.79" bottom="0.79" header="0.51" footer="0.51"/>
  <pageSetup firstPageNumber="1" useFirstPageNumber="1" fitToHeight="0" fitToWidth="0" horizontalDpi="300" verticalDpi="300" orientation="landscape" paperSize="9" scale="85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8"/>
  <sheetViews>
    <sheetView workbookViewId="0" topLeftCell="A1">
      <selection activeCell="E19" sqref="E19"/>
    </sheetView>
  </sheetViews>
  <sheetFormatPr defaultColWidth="9.140625" defaultColWidthPt="48" defaultRowHeight="12.75"/>
  <cols>
    <col min="1" max="1" width="15.00390625" widthPt="78.75" style="0" bestFit="1" customWidth="1"/>
    <col min="2" max="2" width="27.00390625" widthPt="141.75" style="0" bestFit="1" customWidth="1"/>
    <col min="3" max="3" width="11.57421875" widthPt="60.75" style="10" bestFit="1" customWidth="1"/>
    <col min="4" max="10" width="10.7109375" widthPt="56.25" style="10" bestFit="1" customWidth="1"/>
  </cols>
  <sheetData>
    <row r="1" spans="1:10" ht="92.25" customHeight="1">
      <c r="A1" s="60" t="s">
        <v>66</v>
      </c>
      <c r="B1" s="61"/>
      <c r="C1" s="61"/>
      <c r="D1" s="61"/>
      <c r="E1" s="61"/>
      <c r="F1" s="61"/>
      <c r="G1" s="61"/>
      <c r="H1" s="61"/>
      <c r="I1" s="61"/>
      <c r="J1" s="61"/>
    </row>
    <row r="2" ht="15" customHeight="1">
      <c r="J2" s="23" t="s">
        <v>1</v>
      </c>
    </row>
    <row r="3" spans="1:10" ht="24" customHeight="1">
      <c r="A3" s="62" t="s">
        <v>67</v>
      </c>
      <c r="B3" s="62" t="s">
        <v>68</v>
      </c>
      <c r="C3" s="58" t="s">
        <v>69</v>
      </c>
      <c r="D3" s="58" t="s">
        <v>70</v>
      </c>
      <c r="E3" s="58" t="s">
        <v>71</v>
      </c>
      <c r="F3" s="58" t="s">
        <v>72</v>
      </c>
      <c r="G3" s="58" t="s">
        <v>73</v>
      </c>
      <c r="H3" s="58" t="s">
        <v>74</v>
      </c>
      <c r="I3" s="58" t="s">
        <v>75</v>
      </c>
      <c r="J3" s="58" t="s">
        <v>76</v>
      </c>
    </row>
    <row r="4" spans="1:10" ht="12.75">
      <c r="A4" s="63"/>
      <c r="B4" s="63"/>
      <c r="C4" s="59"/>
      <c r="D4" s="59"/>
      <c r="E4" s="59"/>
      <c r="F4" s="59"/>
      <c r="G4" s="59"/>
      <c r="H4" s="59"/>
      <c r="I4" s="59"/>
      <c r="J4" s="59"/>
    </row>
    <row r="5" spans="1:10" ht="29.25" customHeight="1">
      <c r="A5" s="21"/>
      <c r="B5" s="22" t="s">
        <v>108</v>
      </c>
      <c r="C5" s="24">
        <f>D5+E5+F5+G5+H5+I5+J5</f>
        <v>1290.74</v>
      </c>
      <c r="D5" s="25">
        <v>550.91</v>
      </c>
      <c r="E5" s="25">
        <v>79.83</v>
      </c>
      <c r="F5" s="25"/>
      <c r="G5" s="25">
        <v>660</v>
      </c>
      <c r="H5" s="25"/>
      <c r="I5" s="25"/>
      <c r="J5" s="25"/>
    </row>
    <row r="6" spans="1:10" ht="29.25" customHeight="1">
      <c r="A6" s="22" t="s">
        <v>109</v>
      </c>
      <c r="B6" s="22" t="s">
        <v>110</v>
      </c>
      <c r="C6" s="24">
        <f>D6+E6+F6+G6+H6+I6+J6</f>
        <v>1290.74</v>
      </c>
      <c r="D6" s="25">
        <v>550.91</v>
      </c>
      <c r="E6" s="25">
        <v>79.83</v>
      </c>
      <c r="F6" s="25"/>
      <c r="G6" s="25">
        <v>660</v>
      </c>
      <c r="H6" s="25"/>
      <c r="I6" s="25"/>
      <c r="J6" s="25"/>
    </row>
    <row r="7" spans="1:10" ht="29.25" customHeight="1">
      <c r="A7" s="22" t="s">
        <v>111</v>
      </c>
      <c r="B7" s="22" t="s">
        <v>112</v>
      </c>
      <c r="C7" s="24">
        <f>SUM(D7+E7+F7+G7+H7+I7+J7)</f>
        <v>1290.74</v>
      </c>
      <c r="D7" s="25">
        <v>550.91</v>
      </c>
      <c r="E7" s="25">
        <v>79.83</v>
      </c>
      <c r="F7" s="25"/>
      <c r="G7" s="25">
        <v>660</v>
      </c>
      <c r="H7" s="25"/>
      <c r="I7" s="25"/>
      <c r="J7" s="25"/>
    </row>
    <row r="8" spans="1:10" ht="12.75">
      <c r="A8" s="3"/>
      <c r="B8" s="3"/>
      <c r="C8" s="26"/>
      <c r="D8" s="26"/>
      <c r="E8" s="26"/>
      <c r="F8" s="26"/>
      <c r="G8" s="26"/>
      <c r="H8" s="26"/>
      <c r="I8" s="26"/>
      <c r="J8" s="26"/>
    </row>
  </sheetData>
  <mergeCells count="11">
    <mergeCell ref="I3:I4"/>
    <mergeCell ref="J3:J4"/>
    <mergeCell ref="A1:J1"/>
    <mergeCell ref="A3:A4"/>
    <mergeCell ref="B3:B4"/>
    <mergeCell ref="C3:C4"/>
    <mergeCell ref="D3:D4"/>
    <mergeCell ref="E3:E4"/>
    <mergeCell ref="F3:F4"/>
    <mergeCell ref="G3:G4"/>
    <mergeCell ref="H3:H4"/>
  </mergeCells>
  <printOptions horizontalCentered="1"/>
  <pageMargins left="0.75" right="0.75" top="0.98" bottom="0.98" header="0.51" footer="0.51"/>
  <pageSetup fitToHeight="0" fitToWidth="0" horizontalDpi="300" verticalDpi="300" orientation="landscape" paperSize="9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W23"/>
  <sheetViews>
    <sheetView workbookViewId="0" topLeftCell="A1">
      <selection activeCell="E19" sqref="E19"/>
    </sheetView>
  </sheetViews>
  <sheetFormatPr defaultColWidth="9.140625" defaultColWidthPt="48" defaultRowHeight="12.75"/>
  <cols>
    <col min="1" max="1" width="10.28125" widthPt="54" style="0" customWidth="1"/>
    <col min="2" max="2" width="26.57421875" widthPt="139.5" style="0" customWidth="1"/>
    <col min="3" max="3" width="11.7109375" widthPt="61.5" style="10" customWidth="1"/>
    <col min="4" max="4" width="10.00390625" widthPt="52.5" style="10" customWidth="1"/>
    <col min="5" max="5" width="10.8515625" widthPt="57" style="10" customWidth="1"/>
    <col min="6" max="6" width="7.00390625" widthPt="36.75" style="10" customWidth="1"/>
    <col min="7" max="7" width="6.00390625" widthPt="31.5" style="10" customWidth="1"/>
    <col min="8" max="8" width="6.140625" widthPt="32.25" style="10" customWidth="1"/>
    <col min="9" max="9" width="6.7109375" widthPt="35.25" style="10" customWidth="1"/>
    <col min="10" max="10" width="7.421875" widthPt="39" style="10" customWidth="1"/>
    <col min="11" max="11" width="6.140625" widthPt="32.25" style="10" customWidth="1"/>
    <col min="12" max="12" width="6.28125" widthPt="33" style="10" customWidth="1"/>
    <col min="13" max="13" width="7.28125" widthPt="38.25" style="10" customWidth="1"/>
    <col min="14" max="23" width="8.140625" widthPt="42.75" style="10" bestFit="1" customWidth="1"/>
    <col min="24" max="26" width="16.00390625" widthPt="84" style="0" bestFit="1" customWidth="1"/>
  </cols>
  <sheetData>
    <row r="1" spans="1:23" ht="12.75" customHeight="1">
      <c r="A1" s="60" t="s">
        <v>77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</row>
    <row r="2" spans="1:23" ht="15" customHeight="1">
      <c r="A2" s="60"/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</row>
    <row r="3" ht="15" customHeight="1">
      <c r="W3" s="23" t="s">
        <v>1</v>
      </c>
    </row>
    <row r="4" spans="1:23" ht="15" customHeight="1">
      <c r="A4" s="64" t="s">
        <v>78</v>
      </c>
      <c r="B4" s="65"/>
      <c r="C4" s="71" t="s">
        <v>69</v>
      </c>
      <c r="D4" s="66" t="s">
        <v>79</v>
      </c>
      <c r="E4" s="67"/>
      <c r="F4" s="67"/>
      <c r="G4" s="67"/>
      <c r="H4" s="67"/>
      <c r="I4" s="67"/>
      <c r="J4" s="67"/>
      <c r="K4" s="67"/>
      <c r="L4" s="71" t="s">
        <v>80</v>
      </c>
      <c r="M4" s="71" t="s">
        <v>81</v>
      </c>
      <c r="N4" s="71" t="s">
        <v>82</v>
      </c>
      <c r="O4" s="71" t="s">
        <v>83</v>
      </c>
      <c r="P4" s="71" t="s">
        <v>84</v>
      </c>
      <c r="Q4" s="71" t="s">
        <v>85</v>
      </c>
      <c r="R4" s="71" t="s">
        <v>86</v>
      </c>
      <c r="S4" s="73" t="s">
        <v>87</v>
      </c>
      <c r="T4" s="68" t="s">
        <v>88</v>
      </c>
      <c r="U4" s="69"/>
      <c r="V4" s="69"/>
      <c r="W4" s="70"/>
    </row>
    <row r="5" spans="1:23" ht="73.5" customHeight="1">
      <c r="A5" s="1" t="s">
        <v>89</v>
      </c>
      <c r="B5" s="1" t="s">
        <v>90</v>
      </c>
      <c r="C5" s="72"/>
      <c r="D5" s="33" t="s">
        <v>91</v>
      </c>
      <c r="E5" s="33" t="s">
        <v>92</v>
      </c>
      <c r="F5" s="33" t="s">
        <v>93</v>
      </c>
      <c r="G5" s="33" t="s">
        <v>94</v>
      </c>
      <c r="H5" s="33" t="s">
        <v>95</v>
      </c>
      <c r="I5" s="33" t="s">
        <v>96</v>
      </c>
      <c r="J5" s="33" t="s">
        <v>97</v>
      </c>
      <c r="K5" s="33" t="s">
        <v>98</v>
      </c>
      <c r="L5" s="72"/>
      <c r="M5" s="72"/>
      <c r="N5" s="72"/>
      <c r="O5" s="72"/>
      <c r="P5" s="72"/>
      <c r="Q5" s="72"/>
      <c r="R5" s="72"/>
      <c r="S5" s="74"/>
      <c r="T5" s="34" t="s">
        <v>99</v>
      </c>
      <c r="U5" s="34" t="s">
        <v>100</v>
      </c>
      <c r="V5" s="34" t="s">
        <v>101</v>
      </c>
      <c r="W5" s="34" t="s">
        <v>102</v>
      </c>
    </row>
    <row r="6" spans="1:23" ht="14.25">
      <c r="A6" s="27"/>
      <c r="B6" s="28" t="s">
        <v>113</v>
      </c>
      <c r="C6" s="35">
        <f aca="true" t="shared" si="0" ref="C6:E7">C7</f>
        <v>1286.5</v>
      </c>
      <c r="D6" s="35">
        <f t="shared" si="0"/>
        <v>1286.5</v>
      </c>
      <c r="E6" s="35">
        <f t="shared" si="0"/>
        <v>1286.5</v>
      </c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</row>
    <row r="7" spans="1:23" ht="14.25">
      <c r="A7" s="27"/>
      <c r="B7" s="28" t="s">
        <v>114</v>
      </c>
      <c r="C7" s="35">
        <f t="shared" si="0"/>
        <v>1286.5</v>
      </c>
      <c r="D7" s="35">
        <f t="shared" si="0"/>
        <v>1286.5</v>
      </c>
      <c r="E7" s="35">
        <f t="shared" si="0"/>
        <v>1286.5</v>
      </c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</row>
    <row r="8" spans="1:23" ht="14.25">
      <c r="A8" s="27"/>
      <c r="B8" s="28" t="s">
        <v>115</v>
      </c>
      <c r="C8" s="35">
        <f>C9+C10+C11</f>
        <v>1286.5</v>
      </c>
      <c r="D8" s="35">
        <f>D9+D10+D11</f>
        <v>1286.5</v>
      </c>
      <c r="E8" s="35">
        <f>E9+E10+E11</f>
        <v>1286.5</v>
      </c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</row>
    <row r="9" spans="1:23" ht="14.25">
      <c r="A9" s="28" t="s">
        <v>116</v>
      </c>
      <c r="B9" s="28" t="s">
        <v>117</v>
      </c>
      <c r="C9" s="35">
        <v>626.5</v>
      </c>
      <c r="D9" s="35">
        <v>626.5</v>
      </c>
      <c r="E9" s="35">
        <v>626.5</v>
      </c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</row>
    <row r="10" spans="1:23" ht="14.25">
      <c r="A10" s="28" t="s">
        <v>118</v>
      </c>
      <c r="B10" s="28" t="s">
        <v>119</v>
      </c>
      <c r="C10" s="35">
        <v>520</v>
      </c>
      <c r="D10" s="35">
        <v>520</v>
      </c>
      <c r="E10" s="35">
        <v>520</v>
      </c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</row>
    <row r="11" spans="1:23" ht="14.25">
      <c r="A11" s="28" t="s">
        <v>120</v>
      </c>
      <c r="B11" s="28" t="s">
        <v>121</v>
      </c>
      <c r="C11" s="35">
        <v>140</v>
      </c>
      <c r="D11" s="35">
        <v>140</v>
      </c>
      <c r="E11" s="35">
        <v>140</v>
      </c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</row>
    <row r="12" spans="1:23" ht="12.75">
      <c r="A12" s="2"/>
      <c r="B12" s="2"/>
      <c r="C12" s="35"/>
      <c r="D12" s="35"/>
      <c r="E12" s="35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</row>
    <row r="13" spans="1:23" ht="12.75">
      <c r="A13" s="2"/>
      <c r="B13" s="2"/>
      <c r="C13" s="35"/>
      <c r="D13" s="35"/>
      <c r="E13" s="35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</row>
    <row r="14" spans="1:23" ht="12.75">
      <c r="A14" s="2"/>
      <c r="B14" s="2"/>
      <c r="C14" s="35"/>
      <c r="D14" s="35"/>
      <c r="E14" s="35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</row>
    <row r="15" spans="1:23" ht="12.75">
      <c r="A15" s="2"/>
      <c r="B15" s="2"/>
      <c r="C15" s="35"/>
      <c r="D15" s="35"/>
      <c r="E15" s="35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</row>
    <row r="16" spans="1:23" ht="12.75">
      <c r="A16" s="2"/>
      <c r="B16" s="2"/>
      <c r="C16" s="35"/>
      <c r="D16" s="35"/>
      <c r="E16" s="35"/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</row>
    <row r="17" spans="1:23" ht="12.75">
      <c r="A17" s="2"/>
      <c r="B17" s="2"/>
      <c r="C17" s="35"/>
      <c r="D17" s="35"/>
      <c r="E17" s="35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</row>
    <row r="18" spans="1:23" ht="12.75">
      <c r="A18" s="2"/>
      <c r="B18" s="2"/>
      <c r="C18" s="35"/>
      <c r="D18" s="35"/>
      <c r="E18" s="35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</row>
    <row r="19" spans="1:23" ht="12.75">
      <c r="A19" s="2"/>
      <c r="B19" s="2"/>
      <c r="C19" s="35"/>
      <c r="D19" s="35"/>
      <c r="E19" s="35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</row>
    <row r="20" spans="1:23" ht="12.75">
      <c r="A20" s="2"/>
      <c r="B20" s="2"/>
      <c r="C20" s="35"/>
      <c r="D20" s="35"/>
      <c r="E20" s="35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</row>
    <row r="21" spans="1:23" ht="12.75">
      <c r="A21" s="2"/>
      <c r="B21" s="2"/>
      <c r="C21" s="35"/>
      <c r="D21" s="35"/>
      <c r="E21" s="35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</row>
    <row r="22" spans="1:23" ht="12.75">
      <c r="A22" s="2"/>
      <c r="B22" s="2"/>
      <c r="C22" s="35"/>
      <c r="D22" s="35"/>
      <c r="E22" s="35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</row>
    <row r="23" spans="1:23" ht="12.75">
      <c r="A23" s="2"/>
      <c r="B23" s="2"/>
      <c r="C23" s="35"/>
      <c r="D23" s="35"/>
      <c r="E23" s="35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</row>
  </sheetData>
  <mergeCells count="13">
    <mergeCell ref="A1:W2"/>
    <mergeCell ref="A4:B4"/>
    <mergeCell ref="D4:K4"/>
    <mergeCell ref="T4:W4"/>
    <mergeCell ref="C4:C5"/>
    <mergeCell ref="L4:L5"/>
    <mergeCell ref="M4:M5"/>
    <mergeCell ref="N4:N5"/>
    <mergeCell ref="O4:O5"/>
    <mergeCell ref="P4:P5"/>
    <mergeCell ref="Q4:Q5"/>
    <mergeCell ref="R4:R5"/>
    <mergeCell ref="S4:S5"/>
  </mergeCells>
  <printOptions horizontalCentered="1"/>
  <pageMargins left="0.75" right="0.35" top="0.98" bottom="0.98" header="0.51" footer="0.51"/>
  <pageSetup fitToHeight="0" fitToWidth="0" horizontalDpi="300" verticalDpi="300" orientation="landscape" paperSize="9" scale="6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18"/>
  <sheetViews>
    <sheetView workbookViewId="0" topLeftCell="A1">
      <selection activeCell="E19" sqref="E19"/>
    </sheetView>
  </sheetViews>
  <sheetFormatPr defaultColWidth="9.140625" defaultColWidthPt="48" defaultRowHeight="12.75"/>
  <cols>
    <col min="1" max="1" width="10.28125" widthPt="54" style="0" bestFit="1" customWidth="1"/>
    <col min="2" max="2" width="15.28125" widthPt="80.25" style="0" customWidth="1"/>
    <col min="3" max="3" width="26.8515625" widthPt="141" style="0" customWidth="1"/>
    <col min="4" max="6" width="8.7109375" widthPt="45.75" style="0" bestFit="1" customWidth="1"/>
    <col min="8" max="12" width="8.57421875" widthPt="45" style="0" bestFit="1" customWidth="1"/>
    <col min="13" max="24" width="8.140625" widthPt="42.75" style="0" bestFit="1" customWidth="1"/>
    <col min="25" max="26" width="16.00390625" widthPt="84" style="0" bestFit="1" customWidth="1"/>
  </cols>
  <sheetData>
    <row r="1" spans="1:24" ht="12.75">
      <c r="A1" s="60" t="s">
        <v>103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</row>
    <row r="2" spans="1:24" ht="31.5" customHeight="1">
      <c r="A2" s="60"/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</row>
    <row r="3" spans="23:24" ht="15" customHeight="1">
      <c r="W3" s="77" t="s">
        <v>1</v>
      </c>
      <c r="X3" s="77"/>
    </row>
    <row r="4" spans="1:24" ht="39" customHeight="1">
      <c r="A4" s="79" t="s">
        <v>67</v>
      </c>
      <c r="B4" s="79" t="s">
        <v>68</v>
      </c>
      <c r="C4" s="79" t="s">
        <v>104</v>
      </c>
      <c r="D4" s="79" t="s">
        <v>69</v>
      </c>
      <c r="E4" s="64" t="s">
        <v>105</v>
      </c>
      <c r="F4" s="65"/>
      <c r="G4" s="65"/>
      <c r="H4" s="65"/>
      <c r="I4" s="65"/>
      <c r="J4" s="65"/>
      <c r="K4" s="65"/>
      <c r="L4" s="65"/>
      <c r="M4" s="79" t="s">
        <v>80</v>
      </c>
      <c r="N4" s="79" t="s">
        <v>81</v>
      </c>
      <c r="O4" s="79" t="s">
        <v>82</v>
      </c>
      <c r="P4" s="79" t="s">
        <v>83</v>
      </c>
      <c r="Q4" s="79" t="s">
        <v>84</v>
      </c>
      <c r="R4" s="79" t="s">
        <v>85</v>
      </c>
      <c r="S4" s="79" t="s">
        <v>86</v>
      </c>
      <c r="T4" s="75" t="s">
        <v>87</v>
      </c>
      <c r="U4" s="78" t="s">
        <v>88</v>
      </c>
      <c r="V4" s="78"/>
      <c r="W4" s="78"/>
      <c r="X4" s="78"/>
    </row>
    <row r="5" spans="1:24" ht="60">
      <c r="A5" s="76"/>
      <c r="B5" s="76"/>
      <c r="C5" s="76"/>
      <c r="D5" s="76"/>
      <c r="E5" s="18" t="s">
        <v>91</v>
      </c>
      <c r="F5" s="18" t="s">
        <v>106</v>
      </c>
      <c r="G5" s="18" t="s">
        <v>93</v>
      </c>
      <c r="H5" s="18" t="s">
        <v>94</v>
      </c>
      <c r="I5" s="18" t="s">
        <v>95</v>
      </c>
      <c r="J5" s="18" t="s">
        <v>96</v>
      </c>
      <c r="K5" s="18" t="s">
        <v>97</v>
      </c>
      <c r="L5" s="18" t="s">
        <v>98</v>
      </c>
      <c r="M5" s="76"/>
      <c r="N5" s="76"/>
      <c r="O5" s="76"/>
      <c r="P5" s="76"/>
      <c r="Q5" s="76"/>
      <c r="R5" s="76"/>
      <c r="S5" s="76"/>
      <c r="T5" s="76"/>
      <c r="U5" s="20" t="s">
        <v>99</v>
      </c>
      <c r="V5" s="20" t="s">
        <v>100</v>
      </c>
      <c r="W5" s="20" t="s">
        <v>101</v>
      </c>
      <c r="X5" s="20" t="s">
        <v>102</v>
      </c>
    </row>
    <row r="6" spans="1:24" ht="14.25">
      <c r="A6" s="39" t="s">
        <v>109</v>
      </c>
      <c r="B6" s="39" t="s">
        <v>110</v>
      </c>
      <c r="C6" s="38"/>
      <c r="D6" s="40">
        <f>D7</f>
        <v>660</v>
      </c>
      <c r="E6" s="40">
        <f>E7</f>
        <v>660</v>
      </c>
      <c r="F6" s="40">
        <f>F7</f>
        <v>660</v>
      </c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</row>
    <row r="7" spans="1:24" ht="14.25">
      <c r="A7" s="39" t="s">
        <v>111</v>
      </c>
      <c r="B7" s="39" t="s">
        <v>112</v>
      </c>
      <c r="C7" s="38"/>
      <c r="D7" s="40">
        <f>D8+D9+D10+D11+D12+D13+D14+D15+D16+D17+D18</f>
        <v>660</v>
      </c>
      <c r="E7" s="40">
        <f aca="true" t="shared" si="0" ref="E7:F7">E8+E9+E10+E11+E12+E13+E14+E15+E16+E17+E18</f>
        <v>660</v>
      </c>
      <c r="F7" s="40">
        <f t="shared" si="0"/>
        <v>660</v>
      </c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</row>
    <row r="8" spans="1:24" ht="14.25">
      <c r="A8" s="38"/>
      <c r="B8" s="38"/>
      <c r="C8" s="39" t="s">
        <v>132</v>
      </c>
      <c r="D8" s="40">
        <v>300</v>
      </c>
      <c r="E8" s="40">
        <v>300</v>
      </c>
      <c r="F8" s="40">
        <v>300</v>
      </c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</row>
    <row r="9" spans="1:24" ht="14.25">
      <c r="A9" s="38"/>
      <c r="B9" s="38"/>
      <c r="C9" s="39" t="s">
        <v>123</v>
      </c>
      <c r="D9" s="40">
        <v>30</v>
      </c>
      <c r="E9" s="40">
        <v>30</v>
      </c>
      <c r="F9" s="40">
        <v>30</v>
      </c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</row>
    <row r="10" spans="1:24" ht="14.25">
      <c r="A10" s="38"/>
      <c r="B10" s="38"/>
      <c r="C10" s="39" t="s">
        <v>124</v>
      </c>
      <c r="D10" s="40">
        <v>50</v>
      </c>
      <c r="E10" s="40">
        <v>50</v>
      </c>
      <c r="F10" s="40">
        <v>50</v>
      </c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</row>
    <row r="11" spans="1:24" ht="14.25">
      <c r="A11" s="38"/>
      <c r="B11" s="38"/>
      <c r="C11" s="39" t="s">
        <v>125</v>
      </c>
      <c r="D11" s="40">
        <v>10</v>
      </c>
      <c r="E11" s="40">
        <v>10</v>
      </c>
      <c r="F11" s="40">
        <v>10</v>
      </c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</row>
    <row r="12" spans="1:24" ht="14.25">
      <c r="A12" s="38"/>
      <c r="B12" s="38"/>
      <c r="C12" s="39" t="s">
        <v>126</v>
      </c>
      <c r="D12" s="40">
        <v>50</v>
      </c>
      <c r="E12" s="40">
        <v>50</v>
      </c>
      <c r="F12" s="40">
        <v>50</v>
      </c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</row>
    <row r="13" spans="1:24" ht="14.25">
      <c r="A13" s="38"/>
      <c r="B13" s="38"/>
      <c r="C13" s="39" t="s">
        <v>127</v>
      </c>
      <c r="D13" s="40">
        <v>20</v>
      </c>
      <c r="E13" s="40">
        <v>20</v>
      </c>
      <c r="F13" s="40">
        <v>20</v>
      </c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</row>
    <row r="14" spans="1:24" ht="14.25">
      <c r="A14" s="38"/>
      <c r="B14" s="38"/>
      <c r="C14" s="39" t="s">
        <v>128</v>
      </c>
      <c r="D14" s="40">
        <v>20</v>
      </c>
      <c r="E14" s="40">
        <v>20</v>
      </c>
      <c r="F14" s="40">
        <v>20</v>
      </c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</row>
    <row r="15" spans="1:24" ht="14.25">
      <c r="A15" s="38"/>
      <c r="B15" s="38"/>
      <c r="C15" s="39" t="s">
        <v>129</v>
      </c>
      <c r="D15" s="40">
        <v>60</v>
      </c>
      <c r="E15" s="40">
        <v>60</v>
      </c>
      <c r="F15" s="40">
        <v>60</v>
      </c>
      <c r="G15" s="37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</row>
    <row r="16" spans="1:24" s="19" customFormat="1" ht="14.25">
      <c r="A16" s="38"/>
      <c r="B16" s="38"/>
      <c r="C16" s="39" t="s">
        <v>134</v>
      </c>
      <c r="D16" s="40">
        <v>50</v>
      </c>
      <c r="E16" s="40">
        <v>50</v>
      </c>
      <c r="F16" s="40">
        <v>50</v>
      </c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</row>
    <row r="17" spans="1:24" ht="14.25">
      <c r="A17" s="38"/>
      <c r="B17" s="38"/>
      <c r="C17" s="39" t="s">
        <v>130</v>
      </c>
      <c r="D17" s="40">
        <v>50</v>
      </c>
      <c r="E17" s="40">
        <v>50</v>
      </c>
      <c r="F17" s="40">
        <v>50</v>
      </c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</row>
    <row r="18" spans="1:24" ht="14.25">
      <c r="A18" s="38"/>
      <c r="B18" s="38"/>
      <c r="C18" s="39" t="s">
        <v>131</v>
      </c>
      <c r="D18" s="40">
        <v>20</v>
      </c>
      <c r="E18" s="40">
        <v>20</v>
      </c>
      <c r="F18" s="40">
        <v>20</v>
      </c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</row>
  </sheetData>
  <mergeCells count="16">
    <mergeCell ref="T4:T5"/>
    <mergeCell ref="A1:X2"/>
    <mergeCell ref="W3:X3"/>
    <mergeCell ref="E4:L4"/>
    <mergeCell ref="U4:X4"/>
    <mergeCell ref="A4:A5"/>
    <mergeCell ref="O4:O5"/>
    <mergeCell ref="P4:P5"/>
    <mergeCell ref="Q4:Q5"/>
    <mergeCell ref="R4:R5"/>
    <mergeCell ref="S4:S5"/>
    <mergeCell ref="B4:B5"/>
    <mergeCell ref="C4:C5"/>
    <mergeCell ref="D4:D5"/>
    <mergeCell ref="M4:M5"/>
    <mergeCell ref="N4:N5"/>
  </mergeCells>
  <printOptions horizontalCentered="1"/>
  <pageMargins left="0.75" right="0.35" top="0.98" bottom="0.98" header="0.51" footer="0.51"/>
  <pageSetup fitToHeight="0" fitToWidth="0" horizontalDpi="300" verticalDpi="300" orientation="landscape" paperSize="9" scale="6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B1:B11"/>
  <sheetViews>
    <sheetView tabSelected="1" workbookViewId="0" topLeftCell="A1"/>
  </sheetViews>
  <sheetFormatPr defaultColWidth="9.28515625" defaultColWidthPt="48.75" defaultRowHeight="12.75"/>
  <sheetData>
    <row r="1" ht="12.75">
      <c r="B1" s="80" t="s">
        <v>138</v>
      </c>
    </row>
    <row r="2" ht="12.75">
      <c r="B2" s="80" t="s">
        <v>139</v>
      </c>
    </row>
    <row r="4" ht="12.75">
      <c r="B4" t="s">
        <v>140</v>
      </c>
    </row>
    <row r="5" ht="12.75">
      <c r="B5" s="81" t="s">
        <v>141</v>
      </c>
    </row>
    <row r="7" ht="12.75">
      <c r="B7" t="s">
        <v>142</v>
      </c>
    </row>
    <row r="8" ht="12.75">
      <c r="B8" s="81" t="s">
        <v>143</v>
      </c>
    </row>
    <row r="10" ht="12.75">
      <c r="B10" t="s">
        <v>144</v>
      </c>
    </row>
    <row r="11" ht="12.75">
      <c r="B11" s="81" t="s">
        <v>145</v>
      </c>
    </row>
  </sheetData>
  <hyperlinks>
    <hyperlink ref="B5" r:id="rId1" display="https://www.e-iceblue.com"/>
    <hyperlink ref="B8" r:id="rId2" display="mailto:support@e-iceblue.com"/>
    <hyperlink ref="B11" r:id="rId3" display="https://www.e-iceblue.com/Buy/Spire.XLS.html"/>
  </hyperlinks>
  <printOptions/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admin</cp:lastModifiedBy>
  <cp:lastPrinted>2016-05-09T16:26:47Z</cp:lastPrinted>
  <dcterms:created xsi:type="dcterms:W3CDTF">2016-04-07T10:38:11Z</dcterms:created>
  <dcterms:modified xsi:type="dcterms:W3CDTF">2016-05-09T16:27:24Z</dcterms:modified>
  <cp:category/>
  <cp:version/>
  <cp:contentType/>
  <cp:contentStatus/>
  <cp:revision>1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2052-10.1.0.5559</vt:lpwstr>
  </property>
</Properties>
</file>