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5725"/>
</workbook>
</file>

<file path=xl/calcChain.xml><?xml version="1.0" encoding="utf-8"?>
<calcChain xmlns="http://schemas.openxmlformats.org/spreadsheetml/2006/main">
  <c r="F22" i="2"/>
  <c r="E22"/>
  <c r="E20"/>
  <c r="G19"/>
  <c r="G18" s="1"/>
  <c r="E18" s="1"/>
  <c r="F19"/>
  <c r="E19" s="1"/>
  <c r="F10"/>
  <c r="E10" s="1"/>
  <c r="E19" i="7"/>
  <c r="E20"/>
  <c r="E18"/>
  <c r="E22"/>
  <c r="G18"/>
  <c r="G19"/>
  <c r="F22"/>
  <c r="F19"/>
  <c r="F10"/>
  <c r="F9" s="1"/>
  <c r="E9" s="1"/>
  <c r="E22" i="6"/>
  <c r="E19"/>
  <c r="E10"/>
  <c r="E9"/>
  <c r="G9"/>
  <c r="G10"/>
  <c r="G19"/>
  <c r="G22"/>
  <c r="D33" i="1"/>
  <c r="B33"/>
  <c r="E9" i="2"/>
  <c r="E9" i="3"/>
  <c r="E10" i="7"/>
  <c r="F9" i="3"/>
  <c r="D9"/>
</calcChain>
</file>

<file path=xl/sharedStrings.xml><?xml version="1.0" encoding="utf-8"?>
<sst xmlns="http://schemas.openxmlformats.org/spreadsheetml/2006/main" count="334" uniqueCount="192">
  <si>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</si>
  <si>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</si>
  <si>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</si>
  <si>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</si>
  <si>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</si>
  <si>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</si>
  <si>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</si>
  <si>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</si>
  <si>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</si>
  <si>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</si>
  <si>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</si>
  <si>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</si>
  <si>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</si>
  <si>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</si>
  <si>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</si>
  <si>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</si>
  <si>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</si>
  <si>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</si>
  <si>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</si>
  <si>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</si>
  <si>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</si>
  <si>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</si>
  <si>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</si>
  <si>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</si>
  <si>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</si>
  <si>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</si>
  <si>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</si>
  <si>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</si>
  <si>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</si>
  <si>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</si>
  <si>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</si>
  <si>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</si>
  <si>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</si>
  <si>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</si>
  <si>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</si>
  <si>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</si>
  <si>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</si>
  <si>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</si>
  <si>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</si>
  <si>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</si>
  <si>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</si>
  <si>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</si>
  <si>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</si>
  <si>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</si>
  <si>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</si>
  <si>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</si>
  <si>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</si>
  <si>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</si>
  <si>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</si>
  <si>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</si>
  <si>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</si>
  <si>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</si>
  <si>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</si>
  <si>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</si>
  <si>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</si>
  <si>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</si>
  <si>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</si>
  <si>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</si>
  <si>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</si>
  <si>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</si>
  <si>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</si>
  <si>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</si>
  <si>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</si>
  <si>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</si>
  <si>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</si>
  <si>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</si>
  <si>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</si>
  <si>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</si>
  <si>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</si>
  <si>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</si>
  <si>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</si>
  <si>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</si>
  <si>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</si>
  <si>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</si>
  <si>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</si>
  <si>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</si>
  <si>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</si>
  <si>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</si>
  <si>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</si>
  <si>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</si>
  <si>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</si>
  <si>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</si>
  <si>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</si>
  <si>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</si>
  <si>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</si>
  <si>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</si>
  <si>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</si>
  <si>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</si>
  <si>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</si>
  <si>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</si>
  <si>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</si>
  <si>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</si>
  <si>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</si>
  <si>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</si>
  <si>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</si>
  <si>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</si>
  <si>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</si>
  <si>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</si>
  <si>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</si>
  <si>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</si>
  <si>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</si>
  <si>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</si>
  <si>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</si>
  <si>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</si>
  <si>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</si>
  <si>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</si>
  <si>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</si>
  <si>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</si>
  <si>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</si>
  <si>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</si>
  <si>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</si>
  <si>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</si>
  <si>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</si>
  <si>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</si>
  <si>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</si>
  <si>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</si>
  <si>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</si>
  <si>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</si>
  <si>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</si>
  <si>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</si>
  <si>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</si>
  <si>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</si>
  <si>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</si>
  <si>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</si>
  <si>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</si>
  <si>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</si>
  <si>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</si>
  <si>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</si>
  <si>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</si>
  <si>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</si>
  <si>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</si>
  <si>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</si>
  <si>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</si>
  <si>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</si>
  <si>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</si>
  <si>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</si>
  <si>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</si>
  <si>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</si>
  <si>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</si>
  <si>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</si>
  <si>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</si>
  <si>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</si>
  <si>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</si>
  <si>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</si>
  <si>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</si>
  <si>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</si>
  <si>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</si>
  <si>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</si>
  <si>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</si>
  <si>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</si>
  <si>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</si>
  <si>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</si>
  <si>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</si>
  <si>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</si>
  <si>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</si>
  <si>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</si>
  <si>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</si>
  <si>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</si>
  <si>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</si>
  <si>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</si>
  <si>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</si>
  <si>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</si>
  <si>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</si>
  <si>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</si>
  <si>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</si>
  <si>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</si>
  <si>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单位：刚察县卫生计划生育局卫生监督所</t>
    <phoneticPr fontId="1" type="noConversion"/>
  </si>
  <si>
    <t>生活补助（个人取暖费）</t>
    <phoneticPr fontId="1" type="noConversion"/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</si>
  <si>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1.648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</si>
  <si>
    <t>单位：刚察县卫生计划生育局卫生监督所</t>
    <phoneticPr fontId="1" type="noConversion"/>
  </si>
  <si>
    <t>04</t>
    <phoneticPr fontId="1" type="noConversion"/>
  </si>
  <si>
    <t>03</t>
    <phoneticPr fontId="1" type="noConversion"/>
  </si>
  <si>
    <t>02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</si>
  <si>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</si>
  <si>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</si>
  <si>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</si>
  <si>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社会保障和就业支出</t>
  </si>
  <si>
    <t xml:space="preserve">  行政事业单位离退休</t>
  </si>
  <si>
    <t xml:space="preserve">    机关事业单位职业年金缴费支出</t>
  </si>
  <si>
    <t xml:space="preserve">    对机关事业单位基本养老保险基金的补助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</si>
  <si>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</si>
  <si>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</si>
  <si>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</si>
  <si>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</si>
  <si>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>医疗卫生与计划生育支出</t>
  </si>
  <si>
    <t xml:space="preserve">  公共卫生</t>
  </si>
  <si>
    <t xml:space="preserve">    卫生监督机构</t>
  </si>
  <si>
    <t>住房保障支出</t>
  </si>
  <si>
    <t xml:space="preserve">  住房改革支出</t>
  </si>
  <si>
    <t xml:space="preserve">    住房公积金</t>
  </si>
  <si>
    <t>27</t>
    <phoneticPr fontId="1" type="noConversion"/>
  </si>
  <si>
    <t>01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</si>
</sst>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49" fontId="0" fillId="0" borderId="1" xfId="0" applyNumberFormat="1" applyBorder="1">
      <alignment vertical="center"/>
    </xf>
    <xf numFmtId="0" fontId="14" fillId="0" borderId="1" xfId="1" applyNumberFormat="1" applyFont="1" applyFill="1" applyBorder="1" applyAlignment="1" applyProtection="1">
      <alignment horizontal="left"/>
    </xf>
    <xf numFmtId="0" fontId="13" fillId="0" borderId="1" xfId="1" applyNumberFormat="1" applyFont="1" applyFill="1" applyBorder="1" applyAlignment="1" applyProtection="1">
      <alignment horizontal="left"/>
    </xf>
    <xf numFmtId="0" fontId="12" fillId="0" borderId="1" xfId="1" applyNumberFormat="1" applyFont="1" applyFill="1" applyBorder="1" applyAlignment="1" applyProtection="1">
      <alignment horizontal="left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opLeftCell="A6" workbookViewId="0">
      <selection activeCell="D14" sqref="D14:D33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7" t="s">
        <v>36</v>
      </c>
    </row>
    <row r="2" spans="1:4" ht="39" customHeight="1">
      <c r="A2" s="20" t="s">
        <v>0</v>
      </c>
      <c r="B2" s="20"/>
      <c r="C2" s="20"/>
      <c r="D2" s="20"/>
    </row>
    <row r="3" spans="1:4" ht="19.5" customHeight="1">
      <c r="A3" s="23" t="s">
        <v>169</v>
      </c>
      <c r="B3" s="23"/>
      <c r="C3" s="23"/>
      <c r="D3" s="23"/>
    </row>
    <row r="4" spans="1:4">
      <c r="D4" s="7" t="s">
        <v>1</v>
      </c>
    </row>
    <row r="5" spans="1:4" ht="20.25" customHeight="1">
      <c r="A5" s="21" t="s">
        <v>2</v>
      </c>
      <c r="B5" s="22"/>
      <c r="C5" s="21" t="s">
        <v>6</v>
      </c>
      <c r="D5" s="22"/>
    </row>
    <row r="6" spans="1:4" ht="20.25" customHeight="1">
      <c r="A6" s="6" t="s">
        <v>3</v>
      </c>
      <c r="B6" s="6" t="s">
        <v>4</v>
      </c>
      <c r="C6" s="6" t="s">
        <v>7</v>
      </c>
      <c r="D6" s="6" t="s">
        <v>4</v>
      </c>
    </row>
    <row r="7" spans="1:4" ht="20.25" customHeight="1">
      <c r="A7" s="8" t="s">
        <v>5</v>
      </c>
      <c r="B7" s="1">
        <v>161.7653</v>
      </c>
      <c r="C7" s="8" t="s">
        <v>8</v>
      </c>
      <c r="D7" s="1"/>
    </row>
    <row r="8" spans="1:4" ht="20.25" customHeight="1">
      <c r="A8" s="9" t="s">
        <v>137</v>
      </c>
      <c r="B8" s="1">
        <v>161.7653</v>
      </c>
      <c r="C8" s="9" t="s">
        <v>9</v>
      </c>
      <c r="D8" s="1"/>
    </row>
    <row r="9" spans="1:4" ht="20.25" customHeight="1">
      <c r="A9" s="9" t="s">
        <v>138</v>
      </c>
      <c r="B9" s="1"/>
      <c r="C9" s="9" t="s">
        <v>10</v>
      </c>
      <c r="D9" s="1"/>
    </row>
    <row r="10" spans="1:4" ht="20.25" customHeight="1">
      <c r="A10" s="9" t="s">
        <v>139</v>
      </c>
      <c r="B10" s="1"/>
      <c r="C10" s="9" t="s">
        <v>11</v>
      </c>
      <c r="D10" s="1"/>
    </row>
    <row r="11" spans="1:4" ht="20.25" customHeight="1">
      <c r="A11" s="9" t="s">
        <v>140</v>
      </c>
      <c r="B11" s="1"/>
      <c r="C11" s="9" t="s">
        <v>12</v>
      </c>
      <c r="D11" s="1"/>
    </row>
    <row r="12" spans="1:4" ht="20.25" customHeight="1">
      <c r="A12" s="9" t="s">
        <v>141</v>
      </c>
      <c r="B12" s="1"/>
      <c r="C12" s="9" t="s">
        <v>13</v>
      </c>
      <c r="D12" s="1"/>
    </row>
    <row r="13" spans="1:4" ht="20.25" customHeight="1">
      <c r="A13" s="9" t="s">
        <v>142</v>
      </c>
      <c r="B13" s="1"/>
      <c r="C13" s="9" t="s">
        <v>14</v>
      </c>
      <c r="D13" s="1"/>
    </row>
    <row r="14" spans="1:4" ht="20.25" customHeight="1">
      <c r="A14" s="1"/>
      <c r="B14" s="1"/>
      <c r="C14" s="9" t="s">
        <v>15</v>
      </c>
      <c r="D14" s="1">
        <v>18.277999999999999</v>
      </c>
    </row>
    <row r="15" spans="1:4" ht="20.25" customHeight="1">
      <c r="A15" s="1"/>
      <c r="B15" s="1"/>
      <c r="C15" s="9" t="s">
        <v>16</v>
      </c>
      <c r="D15" s="1">
        <v>135.8313</v>
      </c>
    </row>
    <row r="16" spans="1:4" ht="20.25" customHeight="1">
      <c r="A16" s="1"/>
      <c r="B16" s="1"/>
      <c r="C16" s="9" t="s">
        <v>17</v>
      </c>
      <c r="D16" s="1"/>
    </row>
    <row r="17" spans="1:4" ht="20.25" customHeight="1">
      <c r="A17" s="1"/>
      <c r="B17" s="1"/>
      <c r="C17" s="9" t="s">
        <v>18</v>
      </c>
      <c r="D17" s="1"/>
    </row>
    <row r="18" spans="1:4" ht="20.25" customHeight="1">
      <c r="A18" s="1"/>
      <c r="B18" s="1"/>
      <c r="C18" s="9" t="s">
        <v>19</v>
      </c>
      <c r="D18" s="1"/>
    </row>
    <row r="19" spans="1:4" ht="20.25" customHeight="1">
      <c r="A19" s="1"/>
      <c r="B19" s="1"/>
      <c r="C19" s="9" t="s">
        <v>20</v>
      </c>
      <c r="D19" s="1"/>
    </row>
    <row r="20" spans="1:4" ht="20.25" customHeight="1">
      <c r="A20" s="1"/>
      <c r="B20" s="1"/>
      <c r="C20" s="9" t="s">
        <v>21</v>
      </c>
      <c r="D20" s="1"/>
    </row>
    <row r="21" spans="1:4" ht="20.25" customHeight="1">
      <c r="A21" s="1"/>
      <c r="B21" s="1"/>
      <c r="C21" s="9" t="s">
        <v>22</v>
      </c>
      <c r="D21" s="1"/>
    </row>
    <row r="22" spans="1:4" ht="20.25" customHeight="1">
      <c r="A22" s="1"/>
      <c r="B22" s="1"/>
      <c r="C22" s="9" t="s">
        <v>23</v>
      </c>
      <c r="D22" s="1"/>
    </row>
    <row r="23" spans="1:4" ht="20.25" customHeight="1">
      <c r="A23" s="1"/>
      <c r="B23" s="1"/>
      <c r="C23" s="9" t="s">
        <v>24</v>
      </c>
      <c r="D23" s="1"/>
    </row>
    <row r="24" spans="1:4" ht="20.25" customHeight="1">
      <c r="A24" s="1"/>
      <c r="B24" s="1"/>
      <c r="C24" s="9" t="s">
        <v>25</v>
      </c>
      <c r="D24" s="1"/>
    </row>
    <row r="25" spans="1:4" ht="20.25" customHeight="1">
      <c r="A25" s="1"/>
      <c r="B25" s="1"/>
      <c r="C25" s="9" t="s">
        <v>26</v>
      </c>
      <c r="D25" s="1">
        <v>7.6559999999999997</v>
      </c>
    </row>
    <row r="26" spans="1:4" ht="20.25" customHeight="1">
      <c r="A26" s="1"/>
      <c r="B26" s="1"/>
      <c r="C26" s="9" t="s">
        <v>27</v>
      </c>
      <c r="D26" s="1"/>
    </row>
    <row r="27" spans="1:4" ht="20.25" customHeight="1">
      <c r="A27" s="1"/>
      <c r="B27" s="1"/>
      <c r="C27" s="9" t="s">
        <v>28</v>
      </c>
      <c r="D27" s="1"/>
    </row>
    <row r="28" spans="1:4" ht="20.25" customHeight="1">
      <c r="A28" s="1"/>
      <c r="B28" s="1"/>
      <c r="C28" s="9" t="s">
        <v>29</v>
      </c>
      <c r="D28" s="1"/>
    </row>
    <row r="29" spans="1:4" ht="20.25" customHeight="1">
      <c r="A29" s="1"/>
      <c r="B29" s="1"/>
      <c r="C29" s="9" t="s">
        <v>30</v>
      </c>
      <c r="D29" s="1"/>
    </row>
    <row r="30" spans="1:4" ht="20.25" customHeight="1">
      <c r="A30" s="1"/>
      <c r="B30" s="1"/>
      <c r="C30" s="9" t="s">
        <v>31</v>
      </c>
      <c r="D30" s="1"/>
    </row>
    <row r="31" spans="1:4" ht="20.25" customHeight="1">
      <c r="A31" s="1"/>
      <c r="B31" s="1"/>
      <c r="C31" s="9" t="s">
        <v>32</v>
      </c>
      <c r="D31" s="1"/>
    </row>
    <row r="32" spans="1:4" ht="20.25" customHeight="1">
      <c r="A32" s="1"/>
      <c r="B32" s="1"/>
      <c r="C32" s="9" t="s">
        <v>33</v>
      </c>
      <c r="D32" s="1"/>
    </row>
    <row r="33" spans="1:4" ht="20.25" customHeight="1">
      <c r="A33" s="4" t="s">
        <v>34</v>
      </c>
      <c r="B33" s="2">
        <f>B7</f>
        <v>161.7653</v>
      </c>
      <c r="C33" s="10" t="s">
        <v>35</v>
      </c>
      <c r="D33" s="1">
        <f>SUM(D14:D32)</f>
        <v>161.7653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E36" sqref="E36"/>
    </sheetView>
  </sheetViews>
  <sheetFormatPr defaultRowHeight="13.5"/>
  <cols>
    <col min="1" max="2" width="6.75" customWidth="1"/>
    <col min="3" max="3" width="5.25" customWidth="1"/>
    <col min="4" max="4" width="39.25" customWidth="1"/>
    <col min="5" max="7" width="12.125" customWidth="1"/>
  </cols>
  <sheetData>
    <row r="1" spans="1:7">
      <c r="G1" s="14" t="s">
        <v>38</v>
      </c>
    </row>
    <row r="2" spans="1:7" ht="37.5" customHeight="1">
      <c r="A2" s="20" t="s">
        <v>37</v>
      </c>
      <c r="B2" s="20"/>
      <c r="C2" s="20"/>
      <c r="D2" s="20"/>
      <c r="E2" s="20"/>
      <c r="F2" s="20"/>
      <c r="G2" s="20"/>
    </row>
    <row r="3" spans="1:7" ht="21.75" customHeight="1">
      <c r="A3" s="23" t="s">
        <v>169</v>
      </c>
      <c r="B3" s="23"/>
      <c r="C3" s="23"/>
      <c r="D3" s="23"/>
      <c r="E3" s="23"/>
      <c r="F3" s="23"/>
      <c r="G3" s="23"/>
    </row>
    <row r="4" spans="1:7">
      <c r="G4" s="11" t="s">
        <v>39</v>
      </c>
    </row>
    <row r="5" spans="1:7">
      <c r="A5" s="21" t="s">
        <v>40</v>
      </c>
      <c r="B5" s="25"/>
      <c r="C5" s="22"/>
      <c r="D5" s="24" t="s">
        <v>47</v>
      </c>
      <c r="E5" s="24"/>
      <c r="F5" s="24"/>
      <c r="G5" s="24"/>
    </row>
    <row r="6" spans="1:7">
      <c r="A6" s="21" t="s">
        <v>41</v>
      </c>
      <c r="B6" s="25"/>
      <c r="C6" s="22"/>
      <c r="D6" s="24" t="s">
        <v>46</v>
      </c>
      <c r="E6" s="24" t="s">
        <v>48</v>
      </c>
      <c r="F6" s="24"/>
      <c r="G6" s="24"/>
    </row>
    <row r="7" spans="1:7">
      <c r="A7" s="6" t="s">
        <v>42</v>
      </c>
      <c r="B7" s="6" t="s">
        <v>43</v>
      </c>
      <c r="C7" s="6" t="s">
        <v>44</v>
      </c>
      <c r="D7" s="24"/>
      <c r="E7" s="6" t="s">
        <v>45</v>
      </c>
      <c r="F7" s="6" t="s">
        <v>49</v>
      </c>
      <c r="G7" s="6" t="s">
        <v>50</v>
      </c>
    </row>
    <row r="8" spans="1:7">
      <c r="A8" s="12" t="s">
        <v>51</v>
      </c>
      <c r="B8" s="12" t="s">
        <v>51</v>
      </c>
      <c r="C8" s="12" t="s">
        <v>51</v>
      </c>
      <c r="D8" s="6" t="s">
        <v>45</v>
      </c>
      <c r="E8" s="12"/>
      <c r="F8" s="12"/>
      <c r="G8" s="12"/>
    </row>
    <row r="9" spans="1:7">
      <c r="A9" s="12"/>
      <c r="B9" s="12"/>
      <c r="C9" s="12"/>
      <c r="D9" s="12" t="s">
        <v>45</v>
      </c>
      <c r="E9" s="12">
        <f>F9+G9</f>
        <v>161.7653</v>
      </c>
      <c r="F9" s="12">
        <v>134.56530000000001</v>
      </c>
      <c r="G9" s="12">
        <v>27.2</v>
      </c>
    </row>
    <row r="10" spans="1:7">
      <c r="A10" s="1">
        <v>208</v>
      </c>
      <c r="B10" s="56"/>
      <c r="C10" s="56"/>
      <c r="D10" s="57" t="s">
        <v>176</v>
      </c>
      <c r="E10" s="1">
        <f>F10+G10</f>
        <v>18.278000000000002</v>
      </c>
      <c r="F10" s="1">
        <f>F11+F14</f>
        <v>18.278000000000002</v>
      </c>
      <c r="G10" s="1"/>
    </row>
    <row r="11" spans="1:7">
      <c r="A11" s="1"/>
      <c r="B11" s="56" t="s">
        <v>173</v>
      </c>
      <c r="C11" s="56"/>
      <c r="D11" s="57" t="s">
        <v>177</v>
      </c>
      <c r="E11" s="1">
        <v>17.864000000000001</v>
      </c>
      <c r="F11" s="1">
        <v>17.864000000000001</v>
      </c>
      <c r="G11" s="1"/>
    </row>
    <row r="12" spans="1:7">
      <c r="A12" s="1"/>
      <c r="B12" s="56"/>
      <c r="C12" s="56" t="s">
        <v>174</v>
      </c>
      <c r="D12" s="57" t="s">
        <v>178</v>
      </c>
      <c r="E12" s="1">
        <v>5.1040000000000001</v>
      </c>
      <c r="F12" s="1">
        <v>5.1040000000000001</v>
      </c>
      <c r="G12" s="1"/>
    </row>
    <row r="13" spans="1:7">
      <c r="A13" s="1"/>
      <c r="B13" s="56"/>
      <c r="C13" s="56" t="s">
        <v>175</v>
      </c>
      <c r="D13" s="57" t="s">
        <v>179</v>
      </c>
      <c r="E13" s="1">
        <v>12.76</v>
      </c>
      <c r="F13" s="1">
        <v>12.76</v>
      </c>
      <c r="G13" s="1"/>
    </row>
    <row r="14" spans="1:7">
      <c r="A14" s="1"/>
      <c r="B14" s="56" t="s">
        <v>190</v>
      </c>
      <c r="C14" s="56"/>
      <c r="D14" s="59" t="s">
        <v>180</v>
      </c>
      <c r="E14" s="1">
        <v>0.41399999999999998</v>
      </c>
      <c r="F14" s="1">
        <v>0.41399999999999998</v>
      </c>
      <c r="G14" s="1"/>
    </row>
    <row r="15" spans="1:7">
      <c r="A15" s="1"/>
      <c r="B15" s="56"/>
      <c r="C15" s="56" t="s">
        <v>191</v>
      </c>
      <c r="D15" s="59" t="s">
        <v>181</v>
      </c>
      <c r="E15" s="1">
        <v>0.09</v>
      </c>
      <c r="F15" s="1">
        <v>0.09</v>
      </c>
      <c r="G15" s="1"/>
    </row>
    <row r="16" spans="1:7">
      <c r="A16" s="1"/>
      <c r="B16" s="56"/>
      <c r="C16" s="56" t="s">
        <v>172</v>
      </c>
      <c r="D16" s="59" t="s">
        <v>182</v>
      </c>
      <c r="E16" s="1">
        <v>3.5999999999999997E-2</v>
      </c>
      <c r="F16" s="1">
        <v>3.5999999999999997E-2</v>
      </c>
      <c r="G16" s="1"/>
    </row>
    <row r="17" spans="1:7">
      <c r="A17" s="1"/>
      <c r="B17" s="56"/>
      <c r="C17" s="56" t="s">
        <v>171</v>
      </c>
      <c r="D17" s="59" t="s">
        <v>183</v>
      </c>
      <c r="E17" s="1">
        <v>0.28799999999999998</v>
      </c>
      <c r="F17" s="1">
        <v>0.28799999999999998</v>
      </c>
      <c r="G17" s="1"/>
    </row>
    <row r="18" spans="1:7">
      <c r="A18" s="1">
        <v>210</v>
      </c>
      <c r="B18" s="56"/>
      <c r="C18" s="56"/>
      <c r="D18" s="59" t="s">
        <v>184</v>
      </c>
      <c r="E18" s="1">
        <f>F18+G18</f>
        <v>135.8313</v>
      </c>
      <c r="F18" s="1">
        <v>108.6313</v>
      </c>
      <c r="G18" s="1">
        <f>G19</f>
        <v>27.2</v>
      </c>
    </row>
    <row r="19" spans="1:7">
      <c r="A19" s="1"/>
      <c r="B19" s="56" t="s">
        <v>170</v>
      </c>
      <c r="C19" s="56"/>
      <c r="D19" s="59" t="s">
        <v>185</v>
      </c>
      <c r="E19" s="1">
        <f t="shared" ref="E19:E20" si="0">F19+G19</f>
        <v>135.8313</v>
      </c>
      <c r="F19" s="1">
        <f>F20</f>
        <v>108.6313</v>
      </c>
      <c r="G19" s="1">
        <f>G20</f>
        <v>27.2</v>
      </c>
    </row>
    <row r="20" spans="1:7">
      <c r="A20" s="1"/>
      <c r="B20" s="56"/>
      <c r="C20" s="56" t="s">
        <v>172</v>
      </c>
      <c r="D20" s="59" t="s">
        <v>186</v>
      </c>
      <c r="E20" s="1">
        <f t="shared" si="0"/>
        <v>135.8313</v>
      </c>
      <c r="F20" s="1">
        <v>108.6313</v>
      </c>
      <c r="G20" s="1">
        <v>27.2</v>
      </c>
    </row>
    <row r="21" spans="1:7">
      <c r="A21" s="1">
        <v>221</v>
      </c>
      <c r="B21" s="56"/>
      <c r="C21" s="56"/>
      <c r="D21" s="59" t="s">
        <v>187</v>
      </c>
      <c r="E21" s="1">
        <v>7.6559999999999997</v>
      </c>
      <c r="F21" s="1">
        <v>7.6559999999999997</v>
      </c>
      <c r="G21" s="1"/>
    </row>
    <row r="22" spans="1:7">
      <c r="A22" s="1"/>
      <c r="B22" s="56" t="s">
        <v>172</v>
      </c>
      <c r="C22" s="56"/>
      <c r="D22" s="59" t="s">
        <v>188</v>
      </c>
      <c r="E22" s="1">
        <f>E23</f>
        <v>7.6559999999999997</v>
      </c>
      <c r="F22" s="1">
        <f>F23</f>
        <v>7.6559999999999997</v>
      </c>
      <c r="G22" s="1"/>
    </row>
    <row r="23" spans="1:7">
      <c r="A23" s="1"/>
      <c r="B23" s="56"/>
      <c r="C23" s="56" t="s">
        <v>191</v>
      </c>
      <c r="D23" s="59" t="s">
        <v>189</v>
      </c>
      <c r="E23" s="1">
        <v>7.6559999999999997</v>
      </c>
      <c r="F23" s="1">
        <v>7.6559999999999997</v>
      </c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24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B20" sqref="B20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7" t="s">
        <v>149</v>
      </c>
    </row>
    <row r="2" spans="1:6" ht="27.75" customHeight="1">
      <c r="A2" s="20" t="s">
        <v>52</v>
      </c>
      <c r="B2" s="20"/>
      <c r="C2" s="20"/>
      <c r="D2" s="20"/>
      <c r="E2" s="20"/>
      <c r="F2" s="20"/>
    </row>
    <row r="3" spans="1:6" ht="27.75" customHeight="1">
      <c r="A3" s="23" t="s">
        <v>166</v>
      </c>
      <c r="B3" s="23"/>
      <c r="C3" s="23"/>
      <c r="D3" s="23"/>
      <c r="E3" s="23"/>
      <c r="F3" s="23"/>
    </row>
    <row r="4" spans="1:6">
      <c r="F4" s="7" t="s">
        <v>39</v>
      </c>
    </row>
    <row r="5" spans="1:6" ht="21.75" customHeight="1">
      <c r="A5" s="24" t="s">
        <v>53</v>
      </c>
      <c r="B5" s="24"/>
      <c r="C5" s="24"/>
      <c r="D5" s="24" t="s">
        <v>54</v>
      </c>
      <c r="E5" s="24"/>
      <c r="F5" s="24"/>
    </row>
    <row r="6" spans="1:6" ht="24" customHeight="1">
      <c r="A6" s="24" t="s">
        <v>41</v>
      </c>
      <c r="B6" s="24"/>
      <c r="C6" s="24" t="s">
        <v>46</v>
      </c>
      <c r="D6" s="6" t="s">
        <v>45</v>
      </c>
      <c r="E6" s="6" t="s">
        <v>55</v>
      </c>
      <c r="F6" s="6" t="s">
        <v>56</v>
      </c>
    </row>
    <row r="7" spans="1:6">
      <c r="A7" s="6" t="s">
        <v>42</v>
      </c>
      <c r="B7" s="6" t="s">
        <v>43</v>
      </c>
      <c r="C7" s="24"/>
      <c r="D7" s="6">
        <v>1</v>
      </c>
      <c r="E7" s="6">
        <v>2</v>
      </c>
      <c r="F7" s="6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>
        <v>301</v>
      </c>
      <c r="B9" s="56"/>
      <c r="C9" s="4" t="s">
        <v>45</v>
      </c>
      <c r="D9" s="1">
        <f>D10+D20+D43</f>
        <v>161.7653</v>
      </c>
      <c r="E9" s="1">
        <f>E10+E43</f>
        <v>126.1699</v>
      </c>
      <c r="F9" s="1">
        <f>F20</f>
        <v>35.595399999999998</v>
      </c>
    </row>
    <row r="10" spans="1:6" ht="13.5" customHeight="1">
      <c r="A10" s="1"/>
      <c r="B10" s="1"/>
      <c r="C10" s="4" t="s">
        <v>57</v>
      </c>
      <c r="D10" s="1">
        <v>108.9448</v>
      </c>
      <c r="E10" s="1">
        <v>108.9448</v>
      </c>
      <c r="F10" s="1"/>
    </row>
    <row r="11" spans="1:6" ht="13.5" customHeight="1">
      <c r="A11" s="1"/>
      <c r="B11" s="1">
        <v>1</v>
      </c>
      <c r="C11" s="9" t="s">
        <v>58</v>
      </c>
      <c r="D11" s="1">
        <v>23.9681</v>
      </c>
      <c r="E11" s="1">
        <v>23.9681</v>
      </c>
      <c r="F11" s="1"/>
    </row>
    <row r="12" spans="1:6" ht="13.5" customHeight="1">
      <c r="A12" s="1"/>
      <c r="B12" s="1">
        <v>2</v>
      </c>
      <c r="C12" s="9" t="s">
        <v>59</v>
      </c>
      <c r="D12" s="1">
        <v>43.322499999999998</v>
      </c>
      <c r="E12" s="1">
        <v>43.322499999999998</v>
      </c>
      <c r="F12" s="1"/>
    </row>
    <row r="13" spans="1:6" ht="13.5" customHeight="1">
      <c r="A13" s="1"/>
      <c r="B13" s="1">
        <v>3</v>
      </c>
      <c r="C13" s="9" t="s">
        <v>60</v>
      </c>
      <c r="D13" s="1">
        <v>5.3162000000000003</v>
      </c>
      <c r="E13" s="1">
        <v>5.3162000000000003</v>
      </c>
      <c r="F13" s="1"/>
    </row>
    <row r="14" spans="1:6" ht="13.5" customHeight="1">
      <c r="A14" s="1"/>
      <c r="B14" s="1">
        <v>4</v>
      </c>
      <c r="C14" s="9" t="s">
        <v>61</v>
      </c>
      <c r="D14" s="1">
        <v>0.41399999999999998</v>
      </c>
      <c r="E14" s="1">
        <v>0.41399999999999998</v>
      </c>
      <c r="F14" s="1"/>
    </row>
    <row r="15" spans="1:6" ht="13.5" customHeight="1">
      <c r="A15" s="1"/>
      <c r="B15" s="1">
        <v>6</v>
      </c>
      <c r="C15" s="9" t="s">
        <v>62</v>
      </c>
      <c r="D15" s="1"/>
      <c r="E15" s="1"/>
      <c r="F15" s="1"/>
    </row>
    <row r="16" spans="1:6" ht="13.5" customHeight="1">
      <c r="A16" s="1"/>
      <c r="B16" s="1">
        <v>7</v>
      </c>
      <c r="C16" s="9" t="s">
        <v>63</v>
      </c>
      <c r="D16" s="1"/>
      <c r="E16" s="1"/>
      <c r="F16" s="1"/>
    </row>
    <row r="17" spans="1:6" ht="13.5" customHeight="1">
      <c r="A17" s="1"/>
      <c r="B17" s="1">
        <v>8</v>
      </c>
      <c r="C17" s="9" t="s">
        <v>64</v>
      </c>
      <c r="D17" s="1">
        <v>12.76</v>
      </c>
      <c r="E17" s="1">
        <v>12.76</v>
      </c>
      <c r="F17" s="1"/>
    </row>
    <row r="18" spans="1:6" ht="13.5" customHeight="1">
      <c r="A18" s="1"/>
      <c r="B18" s="1">
        <v>9</v>
      </c>
      <c r="C18" s="9" t="s">
        <v>65</v>
      </c>
      <c r="D18" s="1">
        <v>5.1040000000000001</v>
      </c>
      <c r="E18" s="1">
        <v>5.1040000000000001</v>
      </c>
      <c r="F18" s="1"/>
    </row>
    <row r="19" spans="1:6" ht="13.5" customHeight="1">
      <c r="A19" s="1"/>
      <c r="B19" s="1">
        <v>99</v>
      </c>
      <c r="C19" s="9" t="s">
        <v>150</v>
      </c>
      <c r="D19" s="1">
        <v>18.059999999999999</v>
      </c>
      <c r="E19" s="1">
        <v>18.059999999999999</v>
      </c>
      <c r="F19" s="1"/>
    </row>
    <row r="20" spans="1:6" ht="13.5" customHeight="1">
      <c r="A20" s="1">
        <v>302</v>
      </c>
      <c r="B20" s="56"/>
      <c r="C20" s="10" t="s">
        <v>66</v>
      </c>
      <c r="D20" s="1">
        <v>35.595399999999998</v>
      </c>
      <c r="E20" s="1"/>
      <c r="F20" s="1">
        <v>35.595399999999998</v>
      </c>
    </row>
    <row r="21" spans="1:6" ht="13.5" customHeight="1">
      <c r="A21" s="1"/>
      <c r="B21" s="1">
        <v>1</v>
      </c>
      <c r="C21" s="9" t="s">
        <v>67</v>
      </c>
      <c r="D21" s="1">
        <v>0.84</v>
      </c>
      <c r="E21" s="1"/>
      <c r="F21" s="1">
        <v>0.84</v>
      </c>
    </row>
    <row r="22" spans="1:6" ht="13.5" customHeight="1">
      <c r="A22" s="1"/>
      <c r="B22" s="1">
        <v>2</v>
      </c>
      <c r="C22" s="9" t="s">
        <v>68</v>
      </c>
      <c r="D22" s="1">
        <v>0.14000000000000001</v>
      </c>
      <c r="E22" s="1"/>
      <c r="F22" s="1">
        <v>0.14000000000000001</v>
      </c>
    </row>
    <row r="23" spans="1:6" ht="13.5" customHeight="1">
      <c r="A23" s="1"/>
      <c r="B23" s="1">
        <v>3</v>
      </c>
      <c r="C23" s="9" t="s">
        <v>69</v>
      </c>
      <c r="D23" s="1"/>
      <c r="E23" s="1"/>
      <c r="F23" s="1"/>
    </row>
    <row r="24" spans="1:6" ht="13.5" customHeight="1">
      <c r="A24" s="1"/>
      <c r="B24" s="1">
        <v>4</v>
      </c>
      <c r="C24" s="9" t="s">
        <v>70</v>
      </c>
      <c r="D24" s="1"/>
      <c r="E24" s="1"/>
      <c r="F24" s="1"/>
    </row>
    <row r="25" spans="1:6" ht="13.5" customHeight="1">
      <c r="A25" s="1"/>
      <c r="B25" s="1">
        <v>5</v>
      </c>
      <c r="C25" s="9" t="s">
        <v>71</v>
      </c>
      <c r="D25" s="1">
        <v>0.21</v>
      </c>
      <c r="E25" s="1"/>
      <c r="F25" s="1">
        <v>0.21</v>
      </c>
    </row>
    <row r="26" spans="1:6" ht="13.5" customHeight="1">
      <c r="A26" s="1"/>
      <c r="B26" s="1">
        <v>6</v>
      </c>
      <c r="C26" s="9" t="s">
        <v>72</v>
      </c>
      <c r="D26" s="1">
        <v>0.21</v>
      </c>
      <c r="E26" s="1"/>
      <c r="F26" s="1">
        <v>0.21</v>
      </c>
    </row>
    <row r="27" spans="1:6" ht="13.5" customHeight="1">
      <c r="A27" s="1"/>
      <c r="B27" s="1">
        <v>7</v>
      </c>
      <c r="C27" s="9" t="s">
        <v>73</v>
      </c>
      <c r="D27" s="1">
        <v>7.0000000000000007E-2</v>
      </c>
      <c r="E27" s="1"/>
      <c r="F27" s="1">
        <v>7.0000000000000007E-2</v>
      </c>
    </row>
    <row r="28" spans="1:6" ht="13.5" customHeight="1">
      <c r="A28" s="1"/>
      <c r="B28" s="1">
        <v>8</v>
      </c>
      <c r="C28" s="9" t="s">
        <v>74</v>
      </c>
      <c r="D28" s="1">
        <v>1.7614000000000001</v>
      </c>
      <c r="E28" s="1"/>
      <c r="F28" s="1">
        <v>1.7614000000000001</v>
      </c>
    </row>
    <row r="29" spans="1:6" ht="13.5" customHeight="1">
      <c r="A29" s="1"/>
      <c r="B29" s="1">
        <v>11</v>
      </c>
      <c r="C29" s="9" t="s">
        <v>75</v>
      </c>
      <c r="D29" s="1">
        <v>1.61</v>
      </c>
      <c r="E29" s="1"/>
      <c r="F29" s="1">
        <v>1.61</v>
      </c>
    </row>
    <row r="30" spans="1:6" ht="13.5" customHeight="1">
      <c r="A30" s="1"/>
      <c r="B30" s="1">
        <v>12</v>
      </c>
      <c r="C30" s="9" t="s">
        <v>76</v>
      </c>
      <c r="D30" s="1">
        <v>0</v>
      </c>
      <c r="E30" s="1"/>
      <c r="F30" s="1">
        <v>0</v>
      </c>
    </row>
    <row r="31" spans="1:6" ht="13.5" customHeight="1">
      <c r="A31" s="1"/>
      <c r="B31" s="1">
        <v>13</v>
      </c>
      <c r="C31" s="9" t="s">
        <v>77</v>
      </c>
      <c r="D31" s="1">
        <v>0.28000000000000003</v>
      </c>
      <c r="E31" s="1"/>
      <c r="F31" s="1">
        <v>0.28000000000000003</v>
      </c>
    </row>
    <row r="32" spans="1:6" ht="13.5" customHeight="1">
      <c r="A32" s="1"/>
      <c r="B32" s="1">
        <v>14</v>
      </c>
      <c r="C32" s="9" t="s">
        <v>78</v>
      </c>
      <c r="D32" s="1">
        <v>0.14000000000000001</v>
      </c>
      <c r="E32" s="1"/>
      <c r="F32" s="1">
        <v>0.14000000000000001</v>
      </c>
    </row>
    <row r="33" spans="1:6" ht="13.5" customHeight="1">
      <c r="A33" s="1"/>
      <c r="B33" s="1">
        <v>15</v>
      </c>
      <c r="C33" s="9" t="s">
        <v>79</v>
      </c>
      <c r="D33" s="1"/>
      <c r="E33" s="1"/>
      <c r="F33" s="1"/>
    </row>
    <row r="34" spans="1:6" ht="13.5" customHeight="1">
      <c r="A34" s="1"/>
      <c r="B34" s="1">
        <v>16</v>
      </c>
      <c r="C34" s="9" t="s">
        <v>80</v>
      </c>
      <c r="D34" s="1">
        <v>0.21</v>
      </c>
      <c r="E34" s="1"/>
      <c r="F34" s="1">
        <v>0.21</v>
      </c>
    </row>
    <row r="35" spans="1:6" ht="13.5" customHeight="1">
      <c r="A35" s="1"/>
      <c r="B35" s="1">
        <v>17</v>
      </c>
      <c r="C35" s="9" t="s">
        <v>81</v>
      </c>
      <c r="D35" s="1"/>
      <c r="E35" s="1"/>
      <c r="F35" s="1"/>
    </row>
    <row r="36" spans="1:6" ht="13.5" customHeight="1">
      <c r="A36" s="1"/>
      <c r="B36" s="1">
        <v>18</v>
      </c>
      <c r="C36" s="9" t="s">
        <v>82</v>
      </c>
      <c r="D36" s="1"/>
      <c r="E36" s="1"/>
      <c r="F36" s="1"/>
    </row>
    <row r="37" spans="1:6" ht="13.5" customHeight="1">
      <c r="A37" s="1"/>
      <c r="B37" s="1">
        <v>26</v>
      </c>
      <c r="C37" s="9" t="s">
        <v>83</v>
      </c>
      <c r="D37" s="1"/>
      <c r="E37" s="1"/>
      <c r="F37" s="1"/>
    </row>
    <row r="38" spans="1:6" ht="13.5" customHeight="1">
      <c r="A38" s="1"/>
      <c r="B38" s="1">
        <v>27</v>
      </c>
      <c r="C38" s="9" t="s">
        <v>84</v>
      </c>
      <c r="D38" s="1"/>
      <c r="E38" s="1"/>
      <c r="F38" s="1"/>
    </row>
    <row r="39" spans="1:6" ht="13.5" customHeight="1">
      <c r="A39" s="1"/>
      <c r="B39" s="1">
        <v>28</v>
      </c>
      <c r="C39" s="9" t="s">
        <v>85</v>
      </c>
      <c r="D39" s="1">
        <v>1.276</v>
      </c>
      <c r="E39" s="1"/>
      <c r="F39" s="1">
        <v>1.276</v>
      </c>
    </row>
    <row r="40" spans="1:6" ht="13.5" customHeight="1">
      <c r="A40" s="1"/>
      <c r="B40" s="1">
        <v>31</v>
      </c>
      <c r="C40" s="9" t="s">
        <v>86</v>
      </c>
      <c r="D40" s="1">
        <v>1.6479999999999999</v>
      </c>
      <c r="E40" s="1"/>
      <c r="F40" s="1">
        <v>1.6479999999999999</v>
      </c>
    </row>
    <row r="41" spans="1:6" ht="13.5" customHeight="1">
      <c r="A41" s="1"/>
      <c r="B41" s="1">
        <v>39</v>
      </c>
      <c r="C41" s="9" t="s">
        <v>87</v>
      </c>
      <c r="D41" s="1"/>
      <c r="E41" s="1"/>
      <c r="F41" s="1"/>
    </row>
    <row r="42" spans="1:6" ht="13.5" customHeight="1">
      <c r="A42" s="1"/>
      <c r="B42" s="1">
        <v>99</v>
      </c>
      <c r="C42" s="9" t="s">
        <v>88</v>
      </c>
      <c r="D42" s="1">
        <v>27.2</v>
      </c>
      <c r="E42" s="1"/>
      <c r="F42" s="1">
        <v>27.2</v>
      </c>
    </row>
    <row r="43" spans="1:6" ht="13.5" customHeight="1">
      <c r="A43" s="1">
        <v>303</v>
      </c>
      <c r="B43" s="1"/>
      <c r="C43" s="10" t="s">
        <v>89</v>
      </c>
      <c r="D43" s="1">
        <v>17.225100000000001</v>
      </c>
      <c r="E43" s="1">
        <v>17.225100000000001</v>
      </c>
      <c r="F43" s="1"/>
    </row>
    <row r="44" spans="1:6" ht="13.5" customHeight="1">
      <c r="A44" s="1"/>
      <c r="B44" s="1">
        <v>1</v>
      </c>
      <c r="C44" s="9" t="s">
        <v>90</v>
      </c>
      <c r="D44" s="1"/>
      <c r="E44" s="1"/>
      <c r="F44" s="1"/>
    </row>
    <row r="45" spans="1:6" ht="13.5" customHeight="1">
      <c r="A45" s="1"/>
      <c r="B45" s="1">
        <v>2</v>
      </c>
      <c r="C45" s="9" t="s">
        <v>91</v>
      </c>
      <c r="D45" s="1"/>
      <c r="E45" s="1"/>
      <c r="F45" s="1"/>
    </row>
    <row r="46" spans="1:6" ht="13.5" customHeight="1">
      <c r="A46" s="1"/>
      <c r="B46" s="1">
        <v>4</v>
      </c>
      <c r="C46" s="9" t="s">
        <v>92</v>
      </c>
      <c r="D46" s="1"/>
      <c r="E46" s="1"/>
      <c r="F46" s="1"/>
    </row>
    <row r="47" spans="1:6" ht="13.5" customHeight="1">
      <c r="A47" s="1"/>
      <c r="B47" s="1">
        <v>5</v>
      </c>
      <c r="C47" s="9" t="s">
        <v>167</v>
      </c>
      <c r="D47" s="1"/>
      <c r="E47" s="1"/>
      <c r="F47" s="1"/>
    </row>
    <row r="48" spans="1:6" ht="13.5" customHeight="1">
      <c r="A48" s="1"/>
      <c r="B48" s="1">
        <v>6</v>
      </c>
      <c r="C48" s="9" t="s">
        <v>93</v>
      </c>
      <c r="D48" s="1"/>
      <c r="E48" s="1"/>
      <c r="F48" s="1"/>
    </row>
    <row r="49" spans="1:6" ht="13.5" customHeight="1">
      <c r="A49" s="1"/>
      <c r="B49" s="1">
        <v>7</v>
      </c>
      <c r="C49" s="9" t="s">
        <v>94</v>
      </c>
      <c r="D49" s="1">
        <v>9.5691000000000006</v>
      </c>
      <c r="E49" s="1">
        <v>9.5691000000000006</v>
      </c>
      <c r="F49" s="1"/>
    </row>
    <row r="50" spans="1:6" ht="13.5" customHeight="1">
      <c r="A50" s="1"/>
      <c r="B50" s="1">
        <v>8</v>
      </c>
      <c r="C50" s="9" t="s">
        <v>95</v>
      </c>
      <c r="D50" s="1"/>
      <c r="E50" s="1"/>
      <c r="F50" s="1"/>
    </row>
    <row r="51" spans="1:6" ht="13.5" customHeight="1">
      <c r="A51" s="1"/>
      <c r="B51" s="1">
        <v>11</v>
      </c>
      <c r="C51" s="9" t="s">
        <v>96</v>
      </c>
      <c r="D51" s="1">
        <v>7.6559999999999997</v>
      </c>
      <c r="E51" s="1">
        <v>7.6559999999999997</v>
      </c>
      <c r="F51" s="1"/>
    </row>
    <row r="52" spans="1:6" ht="13.5" customHeight="1">
      <c r="A52" s="1"/>
      <c r="B52" s="1">
        <v>99</v>
      </c>
      <c r="C52" s="9" t="s">
        <v>97</v>
      </c>
      <c r="D52" s="1"/>
      <c r="E52" s="1"/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10" sqref="A10:H10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26" t="s">
        <v>98</v>
      </c>
      <c r="B1" s="26"/>
      <c r="C1" s="26"/>
      <c r="D1" s="26"/>
      <c r="E1" s="26"/>
      <c r="F1" s="26"/>
      <c r="G1" s="26"/>
      <c r="H1" s="26"/>
    </row>
    <row r="2" spans="1:8" ht="47.25" customHeight="1">
      <c r="A2" s="20" t="s">
        <v>99</v>
      </c>
      <c r="B2" s="20"/>
      <c r="C2" s="20"/>
      <c r="D2" s="20"/>
      <c r="E2" s="20"/>
      <c r="F2" s="20"/>
      <c r="G2" s="20"/>
      <c r="H2" s="20"/>
    </row>
    <row r="3" spans="1:8" ht="30" customHeight="1">
      <c r="A3" s="23" t="s">
        <v>166</v>
      </c>
      <c r="B3" s="23"/>
      <c r="C3" s="23"/>
      <c r="D3" s="23"/>
      <c r="E3" s="23"/>
      <c r="F3" s="23"/>
      <c r="G3" s="23"/>
      <c r="H3" s="23"/>
    </row>
    <row r="4" spans="1:8" ht="24" customHeight="1">
      <c r="A4" s="27" t="s">
        <v>39</v>
      </c>
      <c r="B4" s="28"/>
      <c r="C4" s="28"/>
      <c r="D4" s="28"/>
      <c r="E4" s="28"/>
      <c r="F4" s="28"/>
      <c r="G4" s="28"/>
      <c r="H4" s="28"/>
    </row>
    <row r="5" spans="1:8" ht="60.75" customHeight="1">
      <c r="A5" s="31" t="s">
        <v>100</v>
      </c>
      <c r="B5" s="31" t="s">
        <v>45</v>
      </c>
      <c r="C5" s="31" t="s">
        <v>102</v>
      </c>
      <c r="D5" s="31" t="s">
        <v>81</v>
      </c>
      <c r="E5" s="31" t="s">
        <v>103</v>
      </c>
      <c r="F5" s="31"/>
      <c r="G5" s="31"/>
      <c r="H5" s="31" t="s">
        <v>106</v>
      </c>
    </row>
    <row r="6" spans="1:8" ht="61.5" customHeight="1">
      <c r="A6" s="31"/>
      <c r="B6" s="31"/>
      <c r="C6" s="31"/>
      <c r="D6" s="31"/>
      <c r="E6" s="13" t="s">
        <v>45</v>
      </c>
      <c r="F6" s="13" t="s">
        <v>104</v>
      </c>
      <c r="G6" s="13" t="s">
        <v>105</v>
      </c>
      <c r="H6" s="31"/>
    </row>
    <row r="7" spans="1:8" ht="22.5" customHeight="1">
      <c r="A7" s="29" t="s">
        <v>47</v>
      </c>
      <c r="B7" s="32">
        <v>1.6479999999999999</v>
      </c>
      <c r="C7" s="32"/>
      <c r="D7" s="32"/>
      <c r="E7" s="32">
        <v>1.6479999999999999</v>
      </c>
      <c r="F7" s="32"/>
      <c r="G7" s="32">
        <v>1.6479999999999999</v>
      </c>
      <c r="H7" s="40"/>
    </row>
    <row r="8" spans="1:8" ht="80.25" customHeight="1">
      <c r="A8" s="30"/>
      <c r="B8" s="33"/>
      <c r="C8" s="33"/>
      <c r="D8" s="33"/>
      <c r="E8" s="33"/>
      <c r="F8" s="33"/>
      <c r="G8" s="33"/>
      <c r="H8" s="32"/>
    </row>
    <row r="9" spans="1:8" ht="21" customHeight="1">
      <c r="A9" s="37" t="s">
        <v>107</v>
      </c>
      <c r="B9" s="38"/>
      <c r="C9" s="38"/>
      <c r="D9" s="38"/>
      <c r="E9" s="38"/>
      <c r="F9" s="38"/>
      <c r="G9" s="38"/>
      <c r="H9" s="39"/>
    </row>
    <row r="10" spans="1:8" ht="164.25" customHeight="1">
      <c r="A10" s="34" t="s">
        <v>168</v>
      </c>
      <c r="B10" s="35"/>
      <c r="C10" s="35"/>
      <c r="D10" s="35"/>
      <c r="E10" s="35"/>
      <c r="F10" s="35"/>
      <c r="G10" s="35"/>
      <c r="H10" s="36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</sheetData>
  <mergeCells count="20">
    <mergeCell ref="A10:H10"/>
    <mergeCell ref="A9:H9"/>
    <mergeCell ref="G7:G8"/>
    <mergeCell ref="H5:H6"/>
    <mergeCell ref="H7:H8"/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B27" sqref="B27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7" t="s">
        <v>109</v>
      </c>
    </row>
    <row r="2" spans="1:4" ht="27">
      <c r="A2" s="41" t="s">
        <v>108</v>
      </c>
      <c r="B2" s="41"/>
      <c r="C2" s="41"/>
      <c r="D2" s="41"/>
    </row>
    <row r="3" spans="1:4" ht="21.75" customHeight="1">
      <c r="A3" s="23" t="s">
        <v>166</v>
      </c>
      <c r="B3" s="23"/>
      <c r="C3" s="23"/>
      <c r="D3" s="23"/>
    </row>
    <row r="4" spans="1:4">
      <c r="D4" s="7" t="s">
        <v>1</v>
      </c>
    </row>
    <row r="5" spans="1:4">
      <c r="A5" s="6" t="s">
        <v>2</v>
      </c>
      <c r="B5" s="6"/>
      <c r="C5" s="6" t="s">
        <v>6</v>
      </c>
      <c r="D5" s="12"/>
    </row>
    <row r="6" spans="1:4">
      <c r="A6" s="6" t="s">
        <v>3</v>
      </c>
      <c r="B6" s="6" t="s">
        <v>4</v>
      </c>
      <c r="C6" s="6" t="s">
        <v>115</v>
      </c>
      <c r="D6" s="6" t="s">
        <v>4</v>
      </c>
    </row>
    <row r="7" spans="1:4" ht="18" customHeight="1">
      <c r="A7" s="8" t="s">
        <v>5</v>
      </c>
      <c r="B7" s="1">
        <v>161.7653</v>
      </c>
      <c r="C7" s="8" t="s">
        <v>8</v>
      </c>
      <c r="D7" s="1"/>
    </row>
    <row r="8" spans="1:4" ht="18" customHeight="1">
      <c r="A8" s="15" t="s">
        <v>143</v>
      </c>
      <c r="B8" s="1">
        <v>161.7653</v>
      </c>
      <c r="C8" s="9" t="s">
        <v>9</v>
      </c>
      <c r="D8" s="1"/>
    </row>
    <row r="9" spans="1:4" ht="18" customHeight="1">
      <c r="A9" s="15" t="s">
        <v>144</v>
      </c>
      <c r="B9" s="1"/>
      <c r="C9" s="9" t="s">
        <v>10</v>
      </c>
      <c r="D9" s="1"/>
    </row>
    <row r="10" spans="1:4" ht="18" customHeight="1">
      <c r="A10" s="15" t="s">
        <v>145</v>
      </c>
      <c r="B10" s="1"/>
      <c r="C10" s="9" t="s">
        <v>11</v>
      </c>
      <c r="D10" s="1"/>
    </row>
    <row r="11" spans="1:4" ht="18" customHeight="1">
      <c r="A11" s="15" t="s">
        <v>146</v>
      </c>
      <c r="B11" s="1"/>
      <c r="C11" s="9" t="s">
        <v>12</v>
      </c>
      <c r="D11" s="1"/>
    </row>
    <row r="12" spans="1:4" ht="18" customHeight="1">
      <c r="A12" s="15" t="s">
        <v>147</v>
      </c>
      <c r="B12" s="1"/>
      <c r="C12" s="9" t="s">
        <v>13</v>
      </c>
      <c r="D12" s="1"/>
    </row>
    <row r="13" spans="1:4" ht="18" customHeight="1">
      <c r="A13" s="15" t="s">
        <v>148</v>
      </c>
      <c r="B13" s="1"/>
      <c r="C13" s="9" t="s">
        <v>14</v>
      </c>
      <c r="D13" s="1"/>
    </row>
    <row r="14" spans="1:4" ht="18" customHeight="1">
      <c r="A14" s="1"/>
      <c r="B14" s="1"/>
      <c r="C14" s="9" t="s">
        <v>15</v>
      </c>
      <c r="D14" s="1">
        <v>18.277999999999999</v>
      </c>
    </row>
    <row r="15" spans="1:4" ht="18" customHeight="1">
      <c r="A15" s="1"/>
      <c r="B15" s="1"/>
      <c r="C15" s="9" t="s">
        <v>16</v>
      </c>
      <c r="D15" s="1">
        <v>135.8313</v>
      </c>
    </row>
    <row r="16" spans="1:4" ht="18" customHeight="1">
      <c r="A16" s="1"/>
      <c r="B16" s="1"/>
      <c r="C16" s="9" t="s">
        <v>17</v>
      </c>
      <c r="D16" s="1"/>
    </row>
    <row r="17" spans="1:4" ht="18" customHeight="1">
      <c r="A17" s="1"/>
      <c r="B17" s="1"/>
      <c r="C17" s="9" t="s">
        <v>18</v>
      </c>
      <c r="D17" s="1"/>
    </row>
    <row r="18" spans="1:4" ht="18" customHeight="1">
      <c r="A18" s="1"/>
      <c r="B18" s="1"/>
      <c r="C18" s="9" t="s">
        <v>19</v>
      </c>
      <c r="D18" s="1"/>
    </row>
    <row r="19" spans="1:4" ht="18" customHeight="1">
      <c r="A19" s="1"/>
      <c r="B19" s="1"/>
      <c r="C19" s="9" t="s">
        <v>20</v>
      </c>
      <c r="D19" s="1"/>
    </row>
    <row r="20" spans="1:4" ht="18" customHeight="1">
      <c r="A20" s="1"/>
      <c r="B20" s="1"/>
      <c r="C20" s="9" t="s">
        <v>21</v>
      </c>
      <c r="D20" s="1"/>
    </row>
    <row r="21" spans="1:4" ht="18" customHeight="1">
      <c r="A21" s="1"/>
      <c r="B21" s="1"/>
      <c r="C21" s="9" t="s">
        <v>22</v>
      </c>
      <c r="D21" s="1"/>
    </row>
    <row r="22" spans="1:4" ht="18" customHeight="1">
      <c r="A22" s="1"/>
      <c r="B22" s="1"/>
      <c r="C22" s="9" t="s">
        <v>23</v>
      </c>
      <c r="D22" s="1"/>
    </row>
    <row r="23" spans="1:4" ht="18" customHeight="1">
      <c r="A23" s="1"/>
      <c r="B23" s="1"/>
      <c r="C23" s="9" t="s">
        <v>24</v>
      </c>
      <c r="D23" s="1"/>
    </row>
    <row r="24" spans="1:4" ht="18" customHeight="1">
      <c r="A24" s="1"/>
      <c r="B24" s="1"/>
      <c r="C24" s="9" t="s">
        <v>25</v>
      </c>
      <c r="D24" s="1"/>
    </row>
    <row r="25" spans="1:4" ht="18" customHeight="1">
      <c r="A25" s="1"/>
      <c r="B25" s="1"/>
      <c r="C25" s="9" t="s">
        <v>26</v>
      </c>
      <c r="D25" s="1">
        <v>7.6559999999999997</v>
      </c>
    </row>
    <row r="26" spans="1:4" ht="18" customHeight="1">
      <c r="A26" s="1"/>
      <c r="B26" s="1"/>
      <c r="C26" s="9" t="s">
        <v>27</v>
      </c>
      <c r="D26" s="1"/>
    </row>
    <row r="27" spans="1:4" ht="18" customHeight="1">
      <c r="A27" s="1"/>
      <c r="B27" s="1"/>
      <c r="C27" s="9" t="s">
        <v>28</v>
      </c>
      <c r="D27" s="1"/>
    </row>
    <row r="28" spans="1:4" ht="18" customHeight="1">
      <c r="A28" s="1"/>
      <c r="B28" s="1"/>
      <c r="C28" s="9" t="s">
        <v>29</v>
      </c>
      <c r="D28" s="1"/>
    </row>
    <row r="29" spans="1:4" ht="18" customHeight="1">
      <c r="A29" s="1"/>
      <c r="B29" s="1"/>
      <c r="C29" s="9" t="s">
        <v>30</v>
      </c>
      <c r="D29" s="1"/>
    </row>
    <row r="30" spans="1:4" ht="18" customHeight="1">
      <c r="A30" s="1"/>
      <c r="B30" s="1"/>
      <c r="C30" s="9" t="s">
        <v>31</v>
      </c>
      <c r="D30" s="1"/>
    </row>
    <row r="31" spans="1:4" ht="18" customHeight="1">
      <c r="A31" s="1"/>
      <c r="B31" s="1"/>
      <c r="C31" s="9" t="s">
        <v>32</v>
      </c>
      <c r="D31" s="1"/>
    </row>
    <row r="32" spans="1:4" ht="18" customHeight="1">
      <c r="A32" s="1"/>
      <c r="B32" s="1"/>
      <c r="C32" s="9" t="s">
        <v>33</v>
      </c>
      <c r="D32" s="1"/>
    </row>
    <row r="33" spans="1:4" ht="18" customHeight="1">
      <c r="A33" s="4" t="s">
        <v>34</v>
      </c>
      <c r="B33" s="2">
        <v>161.7653</v>
      </c>
      <c r="C33" s="10" t="s">
        <v>35</v>
      </c>
      <c r="D33" s="1">
        <v>161.7653</v>
      </c>
    </row>
    <row r="34" spans="1:4" ht="18" customHeight="1">
      <c r="A34" s="9" t="s">
        <v>110</v>
      </c>
      <c r="B34" s="1"/>
      <c r="C34" s="16" t="s">
        <v>113</v>
      </c>
      <c r="D34" s="1"/>
    </row>
    <row r="35" spans="1:4" ht="18" customHeight="1">
      <c r="A35" s="9" t="s">
        <v>111</v>
      </c>
      <c r="B35" s="1"/>
      <c r="C35" s="9"/>
      <c r="D35" s="1"/>
    </row>
    <row r="36" spans="1:4" ht="18" customHeight="1">
      <c r="A36" s="10" t="s">
        <v>112</v>
      </c>
      <c r="B36" s="2"/>
      <c r="C36" s="10" t="s">
        <v>114</v>
      </c>
      <c r="D36" s="1">
        <v>161.7653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topLeftCell="A4" workbookViewId="0">
      <selection activeCell="D29" sqref="D29"/>
    </sheetView>
  </sheetViews>
  <sheetFormatPr defaultRowHeight="13.5"/>
  <cols>
    <col min="1" max="3" width="3.875" customWidth="1"/>
    <col min="4" max="4" width="38.75" customWidth="1"/>
    <col min="6" max="6" width="3.75" customWidth="1"/>
    <col min="7" max="7" width="9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26" t="s">
        <v>116</v>
      </c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9.25" customHeight="1">
      <c r="A2" s="41" t="s">
        <v>117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23.25" customHeight="1">
      <c r="A3" s="23" t="s">
        <v>166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A5" s="46" t="s">
        <v>41</v>
      </c>
      <c r="B5" s="47"/>
      <c r="C5" s="48"/>
      <c r="D5" s="44" t="s">
        <v>119</v>
      </c>
      <c r="E5" s="50" t="s">
        <v>120</v>
      </c>
      <c r="F5" s="50"/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44" t="s">
        <v>42</v>
      </c>
      <c r="B6" s="44" t="s">
        <v>43</v>
      </c>
      <c r="C6" s="44" t="s">
        <v>44</v>
      </c>
      <c r="D6" s="49"/>
      <c r="E6" s="44" t="s">
        <v>121</v>
      </c>
      <c r="F6" s="42" t="s">
        <v>122</v>
      </c>
      <c r="G6" s="42" t="s">
        <v>123</v>
      </c>
      <c r="H6" s="42" t="s">
        <v>124</v>
      </c>
      <c r="I6" s="51" t="s">
        <v>125</v>
      </c>
      <c r="J6" s="52"/>
      <c r="K6" s="42" t="s">
        <v>128</v>
      </c>
      <c r="L6" s="42" t="s">
        <v>129</v>
      </c>
      <c r="M6" s="42" t="s">
        <v>130</v>
      </c>
      <c r="N6" s="42" t="s">
        <v>131</v>
      </c>
    </row>
    <row r="7" spans="1:14" ht="112.5" customHeight="1">
      <c r="A7" s="45"/>
      <c r="B7" s="45"/>
      <c r="C7" s="45"/>
      <c r="D7" s="45"/>
      <c r="E7" s="45"/>
      <c r="F7" s="43"/>
      <c r="G7" s="43"/>
      <c r="H7" s="43"/>
      <c r="I7" s="5" t="s">
        <v>126</v>
      </c>
      <c r="J7" s="5" t="s">
        <v>127</v>
      </c>
      <c r="K7" s="43"/>
      <c r="L7" s="43"/>
      <c r="M7" s="43"/>
      <c r="N7" s="43"/>
    </row>
    <row r="8" spans="1:14">
      <c r="A8" s="2" t="s">
        <v>118</v>
      </c>
      <c r="B8" s="2" t="s">
        <v>118</v>
      </c>
      <c r="C8" s="2" t="s">
        <v>118</v>
      </c>
      <c r="D8" s="2" t="s">
        <v>118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101</v>
      </c>
      <c r="E9" s="1">
        <f>E10+E18+E21</f>
        <v>161.7653</v>
      </c>
      <c r="F9" s="1"/>
      <c r="G9" s="1">
        <f>G10+G18+G21</f>
        <v>161.7653</v>
      </c>
      <c r="H9" s="1"/>
      <c r="I9" s="1"/>
      <c r="J9" s="1"/>
      <c r="K9" s="1"/>
      <c r="L9" s="1"/>
      <c r="M9" s="1"/>
      <c r="N9" s="1"/>
    </row>
    <row r="10" spans="1:14">
      <c r="A10" s="1">
        <v>208</v>
      </c>
      <c r="B10" s="56"/>
      <c r="C10" s="56"/>
      <c r="D10" s="57" t="s">
        <v>176</v>
      </c>
      <c r="E10" s="1">
        <f>E11+E14</f>
        <v>18.278000000000002</v>
      </c>
      <c r="F10" s="1"/>
      <c r="G10" s="1">
        <f>G11+G14</f>
        <v>18.278000000000002</v>
      </c>
      <c r="H10" s="1"/>
      <c r="I10" s="1"/>
      <c r="J10" s="1"/>
      <c r="K10" s="1"/>
      <c r="L10" s="1"/>
      <c r="M10" s="1"/>
      <c r="N10" s="1"/>
    </row>
    <row r="11" spans="1:14">
      <c r="A11" s="1"/>
      <c r="B11" s="56" t="s">
        <v>173</v>
      </c>
      <c r="C11" s="56"/>
      <c r="D11" s="57" t="s">
        <v>177</v>
      </c>
      <c r="E11" s="1">
        <v>17.864000000000001</v>
      </c>
      <c r="F11" s="1"/>
      <c r="G11" s="1">
        <v>17.864000000000001</v>
      </c>
      <c r="H11" s="1"/>
      <c r="I11" s="1"/>
      <c r="J11" s="1"/>
      <c r="K11" s="1"/>
      <c r="L11" s="1"/>
      <c r="M11" s="1"/>
      <c r="N11" s="1"/>
    </row>
    <row r="12" spans="1:14">
      <c r="A12" s="1"/>
      <c r="B12" s="56"/>
      <c r="C12" s="56" t="s">
        <v>174</v>
      </c>
      <c r="D12" s="57" t="s">
        <v>178</v>
      </c>
      <c r="E12" s="1">
        <v>5.1040000000000001</v>
      </c>
      <c r="F12" s="58"/>
      <c r="G12" s="1">
        <v>5.1040000000000001</v>
      </c>
      <c r="H12" s="1"/>
      <c r="I12" s="1"/>
      <c r="J12" s="1"/>
      <c r="K12" s="1"/>
      <c r="L12" s="1"/>
      <c r="M12" s="1"/>
      <c r="N12" s="1"/>
    </row>
    <row r="13" spans="1:14">
      <c r="A13" s="1"/>
      <c r="B13" s="56"/>
      <c r="C13" s="56" t="s">
        <v>175</v>
      </c>
      <c r="D13" s="57" t="s">
        <v>179</v>
      </c>
      <c r="E13" s="1">
        <v>12.76</v>
      </c>
      <c r="F13" s="58"/>
      <c r="G13" s="1">
        <v>12.76</v>
      </c>
      <c r="H13" s="1"/>
      <c r="I13" s="1"/>
      <c r="J13" s="1"/>
      <c r="K13" s="1"/>
      <c r="L13" s="1"/>
      <c r="M13" s="1"/>
      <c r="N13" s="1"/>
    </row>
    <row r="14" spans="1:14">
      <c r="A14" s="1"/>
      <c r="B14" s="56" t="s">
        <v>190</v>
      </c>
      <c r="C14" s="56"/>
      <c r="D14" s="59" t="s">
        <v>180</v>
      </c>
      <c r="E14" s="1">
        <v>0.41399999999999998</v>
      </c>
      <c r="F14" s="58"/>
      <c r="G14" s="1">
        <v>0.41399999999999998</v>
      </c>
      <c r="H14" s="1"/>
      <c r="I14" s="1"/>
      <c r="J14" s="1"/>
      <c r="K14" s="1"/>
      <c r="L14" s="1"/>
      <c r="M14" s="1"/>
      <c r="N14" s="1"/>
    </row>
    <row r="15" spans="1:14">
      <c r="A15" s="1"/>
      <c r="B15" s="56"/>
      <c r="C15" s="56" t="s">
        <v>191</v>
      </c>
      <c r="D15" s="59" t="s">
        <v>181</v>
      </c>
      <c r="E15" s="1">
        <v>0.09</v>
      </c>
      <c r="F15" s="58"/>
      <c r="G15" s="1">
        <v>0.09</v>
      </c>
      <c r="H15" s="1"/>
      <c r="I15" s="1"/>
      <c r="J15" s="1"/>
      <c r="K15" s="1"/>
      <c r="L15" s="1"/>
      <c r="M15" s="1"/>
      <c r="N15" s="1"/>
    </row>
    <row r="16" spans="1:14">
      <c r="A16" s="1"/>
      <c r="B16" s="56"/>
      <c r="C16" s="56" t="s">
        <v>172</v>
      </c>
      <c r="D16" s="59" t="s">
        <v>182</v>
      </c>
      <c r="E16" s="1">
        <v>3.5999999999999997E-2</v>
      </c>
      <c r="F16" s="1"/>
      <c r="G16" s="1">
        <v>3.5999999999999997E-2</v>
      </c>
      <c r="H16" s="1"/>
      <c r="I16" s="1"/>
      <c r="J16" s="1"/>
      <c r="K16" s="1"/>
      <c r="L16" s="1"/>
      <c r="M16" s="1"/>
      <c r="N16" s="1"/>
    </row>
    <row r="17" spans="1:14">
      <c r="A17" s="1"/>
      <c r="B17" s="56"/>
      <c r="C17" s="56" t="s">
        <v>171</v>
      </c>
      <c r="D17" s="59" t="s">
        <v>183</v>
      </c>
      <c r="E17" s="1">
        <v>0.28799999999999998</v>
      </c>
      <c r="F17" s="1"/>
      <c r="G17" s="1">
        <v>0.28799999999999998</v>
      </c>
      <c r="H17" s="1"/>
      <c r="I17" s="1"/>
      <c r="J17" s="1"/>
      <c r="K17" s="1"/>
      <c r="L17" s="1"/>
      <c r="M17" s="1"/>
      <c r="N17" s="1"/>
    </row>
    <row r="18" spans="1:14">
      <c r="A18" s="1">
        <v>210</v>
      </c>
      <c r="B18" s="56"/>
      <c r="C18" s="56"/>
      <c r="D18" s="59" t="s">
        <v>184</v>
      </c>
      <c r="E18" s="1">
        <v>135.8313</v>
      </c>
      <c r="F18" s="1"/>
      <c r="G18" s="1">
        <v>135.8313</v>
      </c>
      <c r="H18" s="1"/>
      <c r="I18" s="1"/>
      <c r="J18" s="1"/>
      <c r="K18" s="1"/>
      <c r="L18" s="1"/>
      <c r="M18" s="1"/>
      <c r="N18" s="1"/>
    </row>
    <row r="19" spans="1:14">
      <c r="A19" s="1"/>
      <c r="B19" s="56" t="s">
        <v>170</v>
      </c>
      <c r="C19" s="56"/>
      <c r="D19" s="59" t="s">
        <v>185</v>
      </c>
      <c r="E19" s="1">
        <f>E20</f>
        <v>135.8313</v>
      </c>
      <c r="F19" s="1"/>
      <c r="G19" s="1">
        <f>G20</f>
        <v>135.8313</v>
      </c>
      <c r="H19" s="1"/>
      <c r="I19" s="1"/>
      <c r="J19" s="1"/>
      <c r="K19" s="1"/>
      <c r="L19" s="1"/>
      <c r="M19" s="1"/>
      <c r="N19" s="1"/>
    </row>
    <row r="20" spans="1:14">
      <c r="A20" s="1"/>
      <c r="B20" s="56"/>
      <c r="C20" s="56" t="s">
        <v>172</v>
      </c>
      <c r="D20" s="59" t="s">
        <v>186</v>
      </c>
      <c r="E20" s="1">
        <v>135.8313</v>
      </c>
      <c r="F20" s="1"/>
      <c r="G20" s="1">
        <v>135.8313</v>
      </c>
      <c r="H20" s="1"/>
      <c r="I20" s="1"/>
      <c r="J20" s="1"/>
      <c r="K20" s="1"/>
      <c r="L20" s="1"/>
      <c r="M20" s="1"/>
      <c r="N20" s="1"/>
    </row>
    <row r="21" spans="1:14">
      <c r="A21" s="1">
        <v>221</v>
      </c>
      <c r="B21" s="56"/>
      <c r="C21" s="56"/>
      <c r="D21" s="59" t="s">
        <v>187</v>
      </c>
      <c r="E21" s="1">
        <v>7.6559999999999997</v>
      </c>
      <c r="F21" s="1"/>
      <c r="G21" s="1">
        <v>7.6559999999999997</v>
      </c>
      <c r="H21" s="1"/>
      <c r="I21" s="1"/>
      <c r="J21" s="1"/>
      <c r="K21" s="1"/>
      <c r="L21" s="1"/>
      <c r="M21" s="1"/>
      <c r="N21" s="1"/>
    </row>
    <row r="22" spans="1:14">
      <c r="A22" s="1"/>
      <c r="B22" s="56" t="s">
        <v>172</v>
      </c>
      <c r="C22" s="56"/>
      <c r="D22" s="59" t="s">
        <v>188</v>
      </c>
      <c r="E22" s="1">
        <f>E23</f>
        <v>7.6559999999999997</v>
      </c>
      <c r="F22" s="1"/>
      <c r="G22" s="1">
        <f>G23</f>
        <v>7.6559999999999997</v>
      </c>
      <c r="H22" s="1"/>
      <c r="I22" s="1"/>
      <c r="J22" s="1"/>
      <c r="K22" s="1"/>
      <c r="L22" s="1"/>
      <c r="M22" s="1"/>
      <c r="N22" s="1"/>
    </row>
    <row r="23" spans="1:14">
      <c r="A23" s="1"/>
      <c r="B23" s="56"/>
      <c r="C23" s="56" t="s">
        <v>191</v>
      </c>
      <c r="D23" s="59" t="s">
        <v>189</v>
      </c>
      <c r="E23" s="1">
        <v>7.6559999999999997</v>
      </c>
      <c r="F23" s="1"/>
      <c r="G23" s="1">
        <v>7.6559999999999997</v>
      </c>
      <c r="H23" s="1"/>
      <c r="I23" s="1"/>
      <c r="J23" s="1"/>
      <c r="K23" s="1"/>
      <c r="L23" s="1"/>
      <c r="M23" s="1"/>
      <c r="N23" s="1"/>
    </row>
    <row r="24" spans="1:14">
      <c r="A24" s="1"/>
      <c r="B24" s="56"/>
      <c r="C24" s="5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56"/>
      <c r="C25" s="5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56"/>
      <c r="C26" s="5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56"/>
      <c r="C27" s="5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56"/>
      <c r="C28" s="5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56"/>
      <c r="C29" s="5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56"/>
      <c r="C30" s="5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56"/>
      <c r="C31" s="5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56"/>
      <c r="C32" s="5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56"/>
      <c r="C33" s="5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56"/>
      <c r="C34" s="5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  <mergeCell ref="M6:M7"/>
    <mergeCell ref="B6:B7"/>
    <mergeCell ref="C6:C7"/>
  </mergeCells>
  <phoneticPr fontId="1" type="noConversion"/>
  <pageMargins left="0.43" right="0.24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tabSelected="1" topLeftCell="A4" workbookViewId="0">
      <selection activeCell="A10" sqref="A10:G23"/>
    </sheetView>
  </sheetViews>
  <sheetFormatPr defaultRowHeight="13.5"/>
  <cols>
    <col min="1" max="3" width="4.5" customWidth="1"/>
    <col min="4" max="4" width="39.625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26" t="s">
        <v>132</v>
      </c>
      <c r="E1" s="26"/>
      <c r="F1" s="26"/>
      <c r="G1" s="26"/>
      <c r="H1" s="26"/>
      <c r="I1" s="26"/>
      <c r="J1" s="26"/>
      <c r="K1" s="26"/>
    </row>
    <row r="2" spans="1:11" ht="32.25" customHeight="1">
      <c r="A2" s="41" t="s">
        <v>133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3.25" customHeight="1">
      <c r="A3" s="23" t="s">
        <v>166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7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46" t="s">
        <v>41</v>
      </c>
      <c r="B5" s="47"/>
      <c r="C5" s="48"/>
      <c r="D5" s="44" t="s">
        <v>119</v>
      </c>
      <c r="E5" s="44" t="s">
        <v>121</v>
      </c>
      <c r="F5" s="42" t="s">
        <v>49</v>
      </c>
      <c r="G5" s="42" t="s">
        <v>50</v>
      </c>
      <c r="H5" s="42" t="s">
        <v>134</v>
      </c>
      <c r="I5" s="42" t="s">
        <v>128</v>
      </c>
      <c r="J5" s="42" t="s">
        <v>135</v>
      </c>
      <c r="K5" s="42" t="s">
        <v>136</v>
      </c>
    </row>
    <row r="6" spans="1:11" ht="13.5" customHeight="1">
      <c r="A6" s="44" t="s">
        <v>42</v>
      </c>
      <c r="B6" s="44" t="s">
        <v>43</v>
      </c>
      <c r="C6" s="44" t="s">
        <v>44</v>
      </c>
      <c r="D6" s="49"/>
      <c r="E6" s="49"/>
      <c r="F6" s="53"/>
      <c r="G6" s="53"/>
      <c r="H6" s="53"/>
      <c r="I6" s="53"/>
      <c r="J6" s="53"/>
      <c r="K6" s="53"/>
    </row>
    <row r="7" spans="1:11" ht="85.5" customHeight="1">
      <c r="A7" s="45"/>
      <c r="B7" s="45"/>
      <c r="C7" s="45"/>
      <c r="D7" s="45"/>
      <c r="E7" s="45"/>
      <c r="F7" s="43"/>
      <c r="G7" s="43"/>
      <c r="H7" s="43"/>
      <c r="I7" s="43"/>
      <c r="J7" s="43"/>
      <c r="K7" s="43"/>
    </row>
    <row r="8" spans="1:11">
      <c r="A8" s="2" t="s">
        <v>118</v>
      </c>
      <c r="B8" s="2" t="s">
        <v>118</v>
      </c>
      <c r="C8" s="2" t="s">
        <v>118</v>
      </c>
      <c r="D8" s="2" t="s">
        <v>118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101</v>
      </c>
      <c r="E9" s="1">
        <f>F9+G9</f>
        <v>161.7653</v>
      </c>
      <c r="F9" s="1">
        <f>F10+F18+F21</f>
        <v>134.56530000000001</v>
      </c>
      <c r="G9" s="1">
        <v>27.2</v>
      </c>
      <c r="H9" s="1"/>
      <c r="I9" s="1"/>
      <c r="J9" s="1"/>
      <c r="K9" s="1"/>
    </row>
    <row r="10" spans="1:11">
      <c r="A10" s="1">
        <v>208</v>
      </c>
      <c r="B10" s="56"/>
      <c r="C10" s="56"/>
      <c r="D10" s="57" t="s">
        <v>176</v>
      </c>
      <c r="E10" s="1">
        <f>F10+G10</f>
        <v>18.278000000000002</v>
      </c>
      <c r="F10" s="1">
        <f>F11+F14</f>
        <v>18.278000000000002</v>
      </c>
      <c r="G10" s="1"/>
      <c r="H10" s="1"/>
      <c r="I10" s="1"/>
      <c r="J10" s="1"/>
      <c r="K10" s="1"/>
    </row>
    <row r="11" spans="1:11">
      <c r="A11" s="1"/>
      <c r="B11" s="56" t="s">
        <v>173</v>
      </c>
      <c r="C11" s="56"/>
      <c r="D11" s="57" t="s">
        <v>177</v>
      </c>
      <c r="E11" s="1">
        <v>17.864000000000001</v>
      </c>
      <c r="F11" s="1">
        <v>17.864000000000001</v>
      </c>
      <c r="G11" s="1"/>
      <c r="H11" s="1"/>
      <c r="I11" s="1"/>
      <c r="J11" s="1"/>
      <c r="K11" s="1"/>
    </row>
    <row r="12" spans="1:11">
      <c r="A12" s="1"/>
      <c r="B12" s="56"/>
      <c r="C12" s="56" t="s">
        <v>174</v>
      </c>
      <c r="D12" s="57" t="s">
        <v>178</v>
      </c>
      <c r="E12" s="1">
        <v>5.1040000000000001</v>
      </c>
      <c r="F12" s="1">
        <v>5.1040000000000001</v>
      </c>
      <c r="G12" s="1"/>
      <c r="H12" s="1"/>
      <c r="I12" s="1"/>
      <c r="J12" s="1"/>
      <c r="K12" s="1"/>
    </row>
    <row r="13" spans="1:11">
      <c r="A13" s="1"/>
      <c r="B13" s="56"/>
      <c r="C13" s="56" t="s">
        <v>175</v>
      </c>
      <c r="D13" s="57" t="s">
        <v>179</v>
      </c>
      <c r="E13" s="1">
        <v>12.76</v>
      </c>
      <c r="F13" s="1">
        <v>12.76</v>
      </c>
      <c r="G13" s="1"/>
      <c r="H13" s="1"/>
      <c r="I13" s="1"/>
      <c r="J13" s="1"/>
      <c r="K13" s="1"/>
    </row>
    <row r="14" spans="1:11">
      <c r="A14" s="1"/>
      <c r="B14" s="56" t="s">
        <v>190</v>
      </c>
      <c r="C14" s="56"/>
      <c r="D14" s="59" t="s">
        <v>180</v>
      </c>
      <c r="E14" s="1">
        <v>0.41399999999999998</v>
      </c>
      <c r="F14" s="1">
        <v>0.41399999999999998</v>
      </c>
      <c r="G14" s="1"/>
      <c r="H14" s="1"/>
      <c r="I14" s="1"/>
      <c r="J14" s="1"/>
      <c r="K14" s="1"/>
    </row>
    <row r="15" spans="1:11">
      <c r="A15" s="1"/>
      <c r="B15" s="56"/>
      <c r="C15" s="56" t="s">
        <v>191</v>
      </c>
      <c r="D15" s="59" t="s">
        <v>181</v>
      </c>
      <c r="E15" s="1">
        <v>0.09</v>
      </c>
      <c r="F15" s="1">
        <v>0.09</v>
      </c>
      <c r="G15" s="1"/>
      <c r="H15" s="1"/>
      <c r="I15" s="1"/>
      <c r="J15" s="1"/>
      <c r="K15" s="1"/>
    </row>
    <row r="16" spans="1:11">
      <c r="A16" s="1"/>
      <c r="B16" s="56"/>
      <c r="C16" s="56" t="s">
        <v>172</v>
      </c>
      <c r="D16" s="59" t="s">
        <v>182</v>
      </c>
      <c r="E16" s="1">
        <v>3.5999999999999997E-2</v>
      </c>
      <c r="F16" s="1">
        <v>3.5999999999999997E-2</v>
      </c>
      <c r="G16" s="1"/>
      <c r="H16" s="1"/>
      <c r="I16" s="1"/>
      <c r="J16" s="1"/>
      <c r="K16" s="1"/>
    </row>
    <row r="17" spans="1:11">
      <c r="A17" s="1"/>
      <c r="B17" s="56"/>
      <c r="C17" s="56" t="s">
        <v>171</v>
      </c>
      <c r="D17" s="59" t="s">
        <v>183</v>
      </c>
      <c r="E17" s="1">
        <v>0.28799999999999998</v>
      </c>
      <c r="F17" s="1">
        <v>0.28799999999999998</v>
      </c>
      <c r="G17" s="1"/>
      <c r="H17" s="1"/>
      <c r="I17" s="1"/>
      <c r="J17" s="1"/>
      <c r="K17" s="1"/>
    </row>
    <row r="18" spans="1:11">
      <c r="A18" s="1">
        <v>210</v>
      </c>
      <c r="B18" s="56"/>
      <c r="C18" s="56"/>
      <c r="D18" s="59" t="s">
        <v>184</v>
      </c>
      <c r="E18" s="1">
        <f>F18+G18</f>
        <v>135.8313</v>
      </c>
      <c r="F18" s="1">
        <v>108.6313</v>
      </c>
      <c r="G18" s="1">
        <f>G19</f>
        <v>27.2</v>
      </c>
      <c r="H18" s="1"/>
      <c r="I18" s="1"/>
      <c r="J18" s="1"/>
      <c r="K18" s="1"/>
    </row>
    <row r="19" spans="1:11">
      <c r="A19" s="1"/>
      <c r="B19" s="56" t="s">
        <v>170</v>
      </c>
      <c r="C19" s="56"/>
      <c r="D19" s="59" t="s">
        <v>185</v>
      </c>
      <c r="E19" s="1">
        <f t="shared" ref="E19:E20" si="0">F19+G19</f>
        <v>135.8313</v>
      </c>
      <c r="F19" s="1">
        <f>F20</f>
        <v>108.6313</v>
      </c>
      <c r="G19" s="1">
        <f>G20</f>
        <v>27.2</v>
      </c>
      <c r="H19" s="1"/>
      <c r="I19" s="1"/>
      <c r="J19" s="1"/>
      <c r="K19" s="1"/>
    </row>
    <row r="20" spans="1:11">
      <c r="A20" s="1"/>
      <c r="B20" s="56"/>
      <c r="C20" s="56" t="s">
        <v>172</v>
      </c>
      <c r="D20" s="59" t="s">
        <v>186</v>
      </c>
      <c r="E20" s="1">
        <f t="shared" si="0"/>
        <v>135.8313</v>
      </c>
      <c r="F20" s="1">
        <v>108.6313</v>
      </c>
      <c r="G20" s="1">
        <v>27.2</v>
      </c>
      <c r="H20" s="1"/>
      <c r="I20" s="1"/>
      <c r="J20" s="1"/>
      <c r="K20" s="1"/>
    </row>
    <row r="21" spans="1:11">
      <c r="A21" s="1">
        <v>221</v>
      </c>
      <c r="B21" s="56"/>
      <c r="C21" s="56"/>
      <c r="D21" s="59" t="s">
        <v>187</v>
      </c>
      <c r="E21" s="1">
        <v>7.6559999999999997</v>
      </c>
      <c r="F21" s="1">
        <v>7.6559999999999997</v>
      </c>
      <c r="G21" s="1"/>
      <c r="H21" s="1"/>
      <c r="I21" s="1"/>
      <c r="J21" s="1"/>
      <c r="K21" s="1"/>
    </row>
    <row r="22" spans="1:11">
      <c r="A22" s="1"/>
      <c r="B22" s="56" t="s">
        <v>172</v>
      </c>
      <c r="C22" s="56"/>
      <c r="D22" s="59" t="s">
        <v>188</v>
      </c>
      <c r="E22" s="1">
        <f>E23</f>
        <v>7.6559999999999997</v>
      </c>
      <c r="F22" s="1">
        <f>F23</f>
        <v>7.6559999999999997</v>
      </c>
      <c r="G22" s="1"/>
      <c r="H22" s="1"/>
      <c r="I22" s="1"/>
      <c r="J22" s="1"/>
      <c r="K22" s="1"/>
    </row>
    <row r="23" spans="1:11">
      <c r="A23" s="1"/>
      <c r="B23" s="56"/>
      <c r="C23" s="56" t="s">
        <v>191</v>
      </c>
      <c r="D23" s="59" t="s">
        <v>189</v>
      </c>
      <c r="E23" s="1">
        <v>7.6559999999999997</v>
      </c>
      <c r="F23" s="1">
        <v>7.6559999999999997</v>
      </c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24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B24" sqref="B24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54"/>
      <c r="B1" s="54"/>
      <c r="C1" s="54"/>
      <c r="D1" s="54"/>
      <c r="E1" s="54"/>
      <c r="F1" s="54"/>
      <c r="G1" s="54"/>
      <c r="H1" s="54"/>
      <c r="N1" t="s">
        <v>151</v>
      </c>
    </row>
    <row r="2" spans="1:15" ht="35.25" customHeight="1">
      <c r="A2" s="55" t="s">
        <v>165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>
      <c r="A3" s="18" t="s">
        <v>152</v>
      </c>
      <c r="B3" s="18"/>
      <c r="C3" s="40" t="s">
        <v>155</v>
      </c>
      <c r="D3" s="40" t="s">
        <v>156</v>
      </c>
      <c r="E3" s="40" t="s">
        <v>157</v>
      </c>
      <c r="F3" s="40" t="s">
        <v>158</v>
      </c>
      <c r="G3" s="40" t="s">
        <v>159</v>
      </c>
      <c r="H3" s="40"/>
      <c r="I3" s="40"/>
      <c r="J3" s="40"/>
      <c r="K3" s="40"/>
      <c r="L3" s="40"/>
      <c r="M3" s="40"/>
      <c r="N3" s="40"/>
      <c r="O3" s="40"/>
    </row>
    <row r="4" spans="1:15">
      <c r="A4" s="40" t="s">
        <v>153</v>
      </c>
      <c r="B4" s="40" t="s">
        <v>154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27">
      <c r="A5" s="40"/>
      <c r="B5" s="40"/>
      <c r="C5" s="40"/>
      <c r="D5" s="40"/>
      <c r="E5" s="40"/>
      <c r="F5" s="40"/>
      <c r="G5" s="17" t="s">
        <v>45</v>
      </c>
      <c r="H5" s="19" t="s">
        <v>57</v>
      </c>
      <c r="I5" s="19" t="s">
        <v>66</v>
      </c>
      <c r="J5" s="19" t="s">
        <v>89</v>
      </c>
      <c r="K5" s="19" t="s">
        <v>160</v>
      </c>
      <c r="L5" s="19" t="s">
        <v>161</v>
      </c>
      <c r="M5" s="19" t="s">
        <v>162</v>
      </c>
      <c r="N5" s="19" t="s">
        <v>163</v>
      </c>
      <c r="O5" s="19" t="s">
        <v>136</v>
      </c>
    </row>
    <row r="6" spans="1:15" ht="31.5" customHeight="1">
      <c r="A6" s="17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164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2017-03-22T08:28:53Z</dcterms:modified>
</cp:coreProperties>
</file>