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入库" sheetId="1" r:id="rId1"/>
    <sheet name="分类汇总" sheetId="2" r:id="rId2"/>
    <sheet name="Sheet3" sheetId="3" r:id="rId3"/>
  </sheets>
  <definedNames>
    <definedName name="_xlnm._FilterDatabase" localSheetId="0" hidden="1">入库!$A$2:$P$74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<sst xmlns="http://schemas.openxmlformats.org/spreadsheetml/2006/main" count="538" uniqueCount="365">
  <si>
    <t>刚察县2026年度巩固拓展脱贫攻坚成果同乡村振兴项目库入库明细表</t>
  </si>
  <si>
    <t>序号</t>
  </si>
  <si>
    <t>项目类别</t>
  </si>
  <si>
    <t>项目名称</t>
  </si>
  <si>
    <t>实施地点</t>
  </si>
  <si>
    <t>建设单位</t>
  </si>
  <si>
    <t>建设内容及规模</t>
  </si>
  <si>
    <t>资金规模和筹资方式</t>
  </si>
  <si>
    <t>绩效目标</t>
  </si>
  <si>
    <t>联农带农机制</t>
  </si>
  <si>
    <t>备注</t>
  </si>
  <si>
    <t>项目类型</t>
  </si>
  <si>
    <t>项目预算总投资(万元)</t>
  </si>
  <si>
    <t>其中</t>
  </si>
  <si>
    <t>财政资金(万元)</t>
  </si>
  <si>
    <t>其他资金  (万元)</t>
  </si>
  <si>
    <t>中央</t>
  </si>
  <si>
    <t>省级</t>
  </si>
  <si>
    <t>市、州级</t>
  </si>
  <si>
    <t>县级</t>
  </si>
  <si>
    <t>来源</t>
  </si>
  <si>
    <t>金额</t>
  </si>
  <si>
    <t>乡村建设行动</t>
  </si>
  <si>
    <t>刚察县2026年农村牧区分散式供水保障项目</t>
  </si>
  <si>
    <t>各乡镇</t>
  </si>
  <si>
    <t>刚察县农牧和水利科技局</t>
  </si>
  <si>
    <t>机井100个</t>
  </si>
  <si>
    <t xml:space="preserve">数量指标：机井100处。             成本指标：项目总投资800万。             质量指标：项目验收合格率100%               时效指标：2026年4月-2026年12月 。                      效益指标：本项目实施克保障三乡两镇80户295人的供水保障水平 。                        满意度指标：收益对象满意度90以上。         </t>
  </si>
  <si>
    <t>改善村民居饮水安全，提升幸福感。</t>
  </si>
  <si>
    <t>冬季草场宅尼龙、夏季草场小海塔新建桥梁</t>
  </si>
  <si>
    <t>亚秀玛村</t>
  </si>
  <si>
    <t>刚察县城乡建设和交通运输局</t>
  </si>
  <si>
    <t>新建2×8米的中桥2座及配套设施</t>
  </si>
  <si>
    <t xml:space="preserve">数量指标：新建2×8米的中桥2座。             成本指标：项目总投资110万。             质量指标：项目验收合格率100%               时效指标：2026年4月-2026年12月 。                      经济效益：当地收益群众≥352户    生态指标：提升河道环境             可持续影响指标 ：≥10年                      满意度指标：收益对象满意度90以上。         </t>
  </si>
  <si>
    <t>冬季草场宅尼龙、夏季草场小海塔新建桥梁为352户，1641人带来交通便、安全出行及收益。</t>
  </si>
  <si>
    <t>产业发展</t>
  </si>
  <si>
    <t>亚秀玛村乡村旅游民族风情驿站</t>
  </si>
  <si>
    <t>刚察县文体旅游广电局</t>
  </si>
  <si>
    <t>驿站附属设施</t>
  </si>
  <si>
    <t xml:space="preserve">数量指标：400平方帐篷1顶 附属设施
成本指标：项目总投资30万。             
质量指标：项目验收合格率100%               时效指标：2026年4月-2026年12月。
经济效益：巩固提升村集体经济，为352户，1643人增加收益
可持续影响指标 ：≥10年                      满意度指标：收益对象满意度90以上。         </t>
  </si>
  <si>
    <t>增加村集体体经济及村民分红，为352户，1643人增加收益。</t>
  </si>
  <si>
    <t>贡公麻村通户道路建设项目</t>
  </si>
  <si>
    <t>贡公麻村</t>
  </si>
  <si>
    <t>刚察县住房城乡建设和和交通运输局</t>
  </si>
  <si>
    <t>村级通户道路40里，分三段，分别为，夏格改日木兰东路段和西路段，总长19公里，原沙石路提升为硬化道路；那卡路段，总长20公里，提升为硬化路。</t>
  </si>
  <si>
    <t xml:space="preserve">数量指标：提升改造40公里水泥硬化路面                            成本指标：项目总投资800万。             质量指标：项目验收合格率100%               时效指标：2026年4月-2026年12月 。                      经济效益：当地收益群众≥515户。     生态指标：提升路域环境               可持续影响指标 ：≥10年                      满意度指标：收益对象满意度90以上。         </t>
  </si>
  <si>
    <t>增加村集体通户道路，吸纳村级护路工，吸纳周边牧民务工就业，为515户，2166人增加收益。</t>
  </si>
  <si>
    <t>贡公麻村综合农贸市场</t>
  </si>
  <si>
    <t>刚察县贡公麻市场</t>
  </si>
  <si>
    <t>提升改造贡公麻村综合农贸市场铺面200间，
完善消防设施等设备。</t>
  </si>
  <si>
    <t xml:space="preserve">数量指标：提升改造贡公麻村综合农贸市场铺面200间，完善消防设施等设备    
成本指标：项目总投资990万。             
质量指标：项目验收合格率100%               时效指标：2026年4月-2026年12月。
经济效益：增加村集体经济及村民分红，为515户，2167人增加收益
可持续影响指标 ：≥10年                      满意度指标：收益对象满意度90以上。         </t>
  </si>
  <si>
    <t>增加村集体经济及村民分红，为515户，2167人增加收益 。</t>
  </si>
  <si>
    <t>刚察县哈尔盖镇切察村德吾龙道路建设项目</t>
  </si>
  <si>
    <t>切察村</t>
  </si>
  <si>
    <t>切察村德吾龙砂石路升级改造道路8公里</t>
  </si>
  <si>
    <t xml:space="preserve">数量指标：提升改造8公里             成本指标：项目总投资480万。             质量指标：项目验收合格率100%               时效指标：2026年4月-2026年12月 。                      经济效益：当地收益群众≥45户。     生态指标：提升路域环境             可持续影响指标 ：≥10年                      满意度指标：收益对象满意度90以上。         </t>
  </si>
  <si>
    <t>切察村德吾龙砂石路升级改造道路8公里，为45户，232人提供交通便利。</t>
  </si>
  <si>
    <t>刚察县哈尔盖镇切察村新建桥梁项目</t>
  </si>
  <si>
    <t>哈尔盖河特热地区建设一座2×8米中桥1座</t>
  </si>
  <si>
    <t xml:space="preserve">数量指标：新建2×8米的中桥1座。             成本指标：项目总投资350万。             质量指标：项目验收合格率100%               时效指标：2026年4月-2026年12月 。                      经济效益：当地收益群众≥159户    生态指标：提升河道环境             可持续影响指标 ：≥10年                      满意度指标：收益对象满意度90以上。         </t>
  </si>
  <si>
    <t>哈尔盖河特热地区建设一座20米桥，为159户，666人提供交通便利。节约10余公里路程。</t>
  </si>
  <si>
    <t>察拉村冬季草场硬化道路升级</t>
  </si>
  <si>
    <t>察拉村</t>
  </si>
  <si>
    <t>察拉村冬季草场硬化道路升级柏油路9公里</t>
  </si>
  <si>
    <t xml:space="preserve">数量指标：提升改造9公里柏油路                       成本指标：项目总投资650万。             质量指标：项目验收合格率100%               时效指标：2026年4月-2026年12月 。                      经济效益：当地收益群众≥515户。     生态指标：提升路域环境               可持续影响指标 ：≥10年                      满意度指标：收益对象满意度90以上。         </t>
  </si>
  <si>
    <t>察拉村冬季草场硬化道路升级柏油路9公里，为165户，588人提供交通便利及车辆损毁等事宜。</t>
  </si>
  <si>
    <t>木里东兰垭口桥梁项目</t>
  </si>
  <si>
    <t>察拉村、切察村前往木里时必经之路（东兰垭口）桥梁1座、涵洞2处。</t>
  </si>
  <si>
    <t xml:space="preserve">数量指标：桥梁1座、涵洞2处                成本指标：项目总投资560万。             质量指标：项目验收合格率100%               时效指标：2026年4月-2026年12月 。                      经济效益：当地收益群众≥515户。     生态指标：提升路域环境               可持续影响指标 ：≥10年                      满意度指标：收益对象满意度90以上。         </t>
  </si>
  <si>
    <t>察拉村、切察村前往木里时必经之路（东兰垭口）桥梁1座、涵洞2处。为两村230户，850人提供交通便利及交通安全。</t>
  </si>
  <si>
    <t>环仓秀麻村合作社提质增效项目</t>
  </si>
  <si>
    <t>环仓秀麻村</t>
  </si>
  <si>
    <t>购置收割机、拖拉机用于村级合作社基础设施</t>
  </si>
  <si>
    <t xml:space="preserve">数量指标：收割机2台、拖拉机2个       
成本指标：项目总投资160万。             
质量指标：项目验收合格率100%               时效指标：2026年4月-2026年12月。
经济效益：增加村集体经济
可持续影响指标 ：≥10年                      满意度指标：收益对象满意度90以上。         </t>
  </si>
  <si>
    <t>吸纳周边牧民务工就业，增加环仓秀麻村村集体经济收益。</t>
  </si>
  <si>
    <t xml:space="preserve"> 环仓秀麻村曲索玛沟道路升级项目</t>
  </si>
  <si>
    <t>原有砂石路现需升级为硬化道路，沿线牧户为40户，总长6.4公里</t>
  </si>
  <si>
    <t xml:space="preserve">数量指标：提升改造6.4公里水泥硬化路面                            成本指标：项目总投资448万。             质量指标：项目验收合格率100%               时效指标：2026年4月-2026年12月 。                      经济效益：当地收益群众≥496户。     生态指标：提升路域环境              可持续影响指标 ：≥10年                      满意度指标：收益对象满意度90以上。         </t>
  </si>
  <si>
    <t>环仓秀麻村齐索玛沟道路升级为吸纳周边牧民务工就业，496户2045人提供交通便利。</t>
  </si>
  <si>
    <t>环仓秀麻村农村桥梁建设项目</t>
  </si>
  <si>
    <t>按四级公路（Ⅱ类）标准新建2×8米中桥1座</t>
  </si>
  <si>
    <t xml:space="preserve">数量指标：新建12×4米的中桥2座。             成本指标：项目总投资600万。             质量指标：项目验收合格率100%               时效指标：2026年4月-2026年12月 。                      经济效益：当地收益群众≥496户    生态指标：提升河道环境             可持续影响指标 ：≥10年                      满意度指标：收益对象满意度90以上。         </t>
  </si>
  <si>
    <t>环仓秀麻村农村桥梁建设项目对村民交通带来便利，496户，2045人收益。</t>
  </si>
  <si>
    <t>村集体经济壮大项目</t>
  </si>
  <si>
    <t>县住房城乡建设和交通运输局</t>
  </si>
  <si>
    <t>新建汽配中心、汽修中心及配套设施，总建筑面积9637.5㎡。其中：汽配中心6960㎡、汽修中心2677.5㎡。</t>
  </si>
  <si>
    <t xml:space="preserve">数量指标：总建筑面积9637.5㎡。其中：汽配中心6960㎡、汽修中心2677.5㎡。汽修中心及配套设施       
成本指标：项目总投资980万。             
质量指标：项目验收合格率100%               时效指标：2026年4月-2026年12月。
经济效益：增加村集体经济及村民分红，496户，2046人收益。
可持续影响指标 ：≥10年                      满意度指标：收益对象满意度90以上。         </t>
  </si>
  <si>
    <t>刚察环仓秀麻汽车修理中心建设项目，增加村集体经济及村民分红，496户，2046人收益，</t>
  </si>
  <si>
    <t>青达麻乡村道路建设</t>
  </si>
  <si>
    <t>果洛藏秀麻村</t>
  </si>
  <si>
    <t>新建青达麻乡村砂石道路建设及配套设施50公里</t>
  </si>
  <si>
    <t xml:space="preserve">数量指标：砂石道路建设及配套设施50公里                 成本指标：项目总投资120万。             质量指标：项目验收合格率100%               时效指标：2026年4月-2026年12月 。                      经济效益：当地收益群众≥496户    生态指标：提升河道环境             可持续影响指标 ：≥10年                      满意度指标：收益对象满意度90以上。         </t>
  </si>
  <si>
    <t>果洛藏秀麻村新建青达麻乡村砂石道路建设及配套设施50公里为120户，480人来带交通便利及收入。</t>
  </si>
  <si>
    <t>大列沟乡村硬化路建设项目</t>
  </si>
  <si>
    <t>新建长8公里、宽4.5米硬化路及配套设施</t>
  </si>
  <si>
    <t xml:space="preserve">数量指标：新建长8公里、宽4.5米硬化路及配套设施                成本指标：项目总投资360万。             质量指标：项目验收合格率100%               时效指标：2026年4月-2026年12月 。                      经济效益：当地收益群众≥496户    生态指标：提升河道环境             可持续影响指标 ：≥10年                      满意度指标：收益对象满意度90以上。         </t>
  </si>
  <si>
    <t>果洛藏秀麻村新建长8公里、宽4.5米硬化路及配套设施为75户，300人带来交通便利及收益。</t>
  </si>
  <si>
    <t xml:space="preserve">热水温泉公路提升改造项目  </t>
  </si>
  <si>
    <t>通往热水温泉升级硬化上7公里</t>
  </si>
  <si>
    <t xml:space="preserve">数量指标：新建长7公里、硬化路及配套设施                成本指标：项目总投资400万。             质量指标：项目验收合格率100%               时效指标：2026年4月-2026年12月 。                      经济效益：当地收益群众≥496户    生态指标：提升河道环境             可持续影响指标 ：≥10年                      满意度指标：收益对象满意度90以上。         </t>
  </si>
  <si>
    <t>城镇道路桥梁工程里头的热水温泉公路为2村果洛藏秀麻村和环仓秀麻村的615户2031人提供便利及收益。</t>
  </si>
  <si>
    <t>秋季草场叶后龙新建中桥项目</t>
  </si>
  <si>
    <t>新建长12米、宽8米的中桥一座及配套设施</t>
  </si>
  <si>
    <t xml:space="preserve">数量指标：新建长12米、宽8米的中桥一座及配套设施              成本指标：项目总投资2080万。             质量指标：项目验收合格率100%               时效指标：2026年4月-2026年12月 。                      经济效益：当地收益群众≥496户    生态指标：提升河道环境             可持续影响指标 ：≥10年                      满意度指标：收益对象满意度90以上。         </t>
  </si>
  <si>
    <t>吸纳务工就业</t>
  </si>
  <si>
    <t>哈尔盖镇环仓秀麻村合作社地坪铺设项目</t>
  </si>
  <si>
    <t>针对合作社场区内主干道及养殖棚周边等区域进行水泥地坪硬化铺设，总面积2500平米</t>
  </si>
  <si>
    <t xml:space="preserve">数量指标：2500平米地坪硬化铺设                         成本指标：项目总投资50万。             质量指标：项目验收合格率100%               时效指标：2026年4月-2026年12月 。                      经济效益：当地收益群众≥62户                 可持续影响指标 ：≥10年                      满意度指标：收益对象满意度90以上。         </t>
  </si>
  <si>
    <t>哈尔盖镇塘渠村农机库地坪硬化项目</t>
  </si>
  <si>
    <t>塘渠村</t>
  </si>
  <si>
    <t>对现有农机库房内部及周边通道区域进行水泥地坪硬化铺设，总面积3000平米</t>
  </si>
  <si>
    <t xml:space="preserve">数量指标：3000平米地坪硬化铺设                         成本指标：项目总投资650万。             质量指标：项目验收合格率100%               时效指标：2026年4月-2026年12月 。                      经济效益：当地收益群众≥20户                 可持续影响指标 ：≥10年                      满意度指标：收益对象满意度90以上。         </t>
  </si>
  <si>
    <t>鸟岛集镇集中安置小区污水管网改造提升项目</t>
  </si>
  <si>
    <t>年乃索麻村</t>
  </si>
  <si>
    <t>95户农牧户污水管网改造</t>
  </si>
  <si>
    <t xml:space="preserve">数量指标：95户农牧户污水管网改造。             成本指标：项目总投资500万。             质量指标：项目验收合格率100%               时效指标：2026年4月-2026年12月 。                      效益指标：本项目实施提升95户的生活环境 。                        满意度指标：收益对象满意度90以上。         </t>
  </si>
  <si>
    <t>务工增收：优先吸纳本地村民参与管网开挖、管道铺设、路面恢复等施工环节，针对低收入户、闲置劳动力设置专属岗位；同时培训村民成为管网日常巡查员、简易维护员，提供长期稳定收入。产业赋能：管网改造后，改善村庄生态环境，为发展乡村旅游、民宿、采摘园等业态奠定基础；同步推动农产品加工企业入驻，依托清洁环境打造“生态农产品”品牌，提升村民经营收益。</t>
  </si>
  <si>
    <t>年乃索麻村恰让河桥梁建设项目</t>
  </si>
  <si>
    <t>年乃索麻村、宁夏村、扎苏合村</t>
  </si>
  <si>
    <t>年乃索麻村恰让那朵地区恰让河新建2×8米中桥1座</t>
  </si>
  <si>
    <t xml:space="preserve">数量指标：新建2×8米的中桥1座。             成本指标：项目总投资240万。             质量指标：项目验收合格率100%               时效指标：2026年4月-2026年12月 。                      经济效益：当地收益群众≥40户.    生态指标：提升河道环境             可持续影响指标 ：≥10年                      满意度指标：收益对象满意度90以上。         </t>
  </si>
  <si>
    <r>
      <rPr>
        <sz val="9"/>
        <rFont val="宋体"/>
        <charset val="134"/>
      </rPr>
      <t> </t>
    </r>
    <r>
      <rPr>
        <sz val="9"/>
        <rFont val="仿宋"/>
        <charset val="134"/>
      </rPr>
      <t xml:space="preserve">务工与技能增收：优先雇佣本地村民参与桥梁基础开挖、建材搬运、桥面浇筑等施工环节，针对低收入劳动力设置优先岗位；同时培训村民掌握桥梁日常检查、简易维护技能，选拔为专职管护员，提供稳定收入。
</t>
    </r>
    <r>
      <rPr>
        <sz val="9"/>
        <rFont val="宋体"/>
        <charset val="134"/>
      </rPr>
      <t> </t>
    </r>
    <r>
      <rPr>
        <sz val="9"/>
        <rFont val="仿宋"/>
        <charset val="134"/>
      </rPr>
      <t>产业联通赋能：桥梁建成后，打通村内农田、果园、养殖区与外部市场的运输通道，降低农产品运输成本；串联周边乡村旅游资源（如古村、景点），带动村民经营农家乐、销售土特产，激活乡村经济。</t>
    </r>
  </si>
  <si>
    <t>规模化养殖场主干道改造提升建设项目</t>
  </si>
  <si>
    <t>年乃索麻村、宁夏村</t>
  </si>
  <si>
    <t>在年乃索麻村、宁夏村规模化养殖场主干道新建砂石路300米，宁夏村宁夏路至宁夏村养殖场改造提升白改黑道路4千米</t>
  </si>
  <si>
    <t xml:space="preserve">数量指标：提升改造4公里沥青路面                            成本指标：项目总投资200万。             质量指标：项目验收合格率100%               时效指标：2026年4月-2026年12月 。                      经济效益：当地收益群众≥30户。     生态指标：提升路域环境               可持续影响指标 ：≥10年                      满意度指标：收益对象满意度90以上。         </t>
  </si>
  <si>
    <t>预计可实现两各村村集体分红，农牧民增收，同时可实现转移务工人员近30人、可实现草场、牲畜的托管经营模式</t>
  </si>
  <si>
    <t>新泉村农副产品交易中心建设项目</t>
  </si>
  <si>
    <t>新泉村</t>
  </si>
  <si>
    <t>总建设面积：1738平方米农副产品交易中心（上下2层）布置，新建商铺24间</t>
  </si>
  <si>
    <t xml:space="preserve">数量指标：1738平方米农副产品交易中心（上下2层）布置，新建商铺24间       
成本指标：项目总投资800万。             
质量指标：项目验收合格率100%               时效指标：2026年4月-2026年12月。
经济效益：巩固提升村集体经济提供就业岗位，预计年销售额达270余万，净利润达40万元。
可持续影响指标 ：≥10年                      满意度指标：收益对象满意度90以上。         </t>
  </si>
  <si>
    <t>重点对待业青年及返乡大学生提供就业岗位，带动脱贫户、监测户劳动力到生产车间，预计年销售额达270余万，净利润达40万元。</t>
  </si>
  <si>
    <t>扎苏合村光伏产业园区道路提升改造</t>
  </si>
  <si>
    <t>扎苏合村</t>
  </si>
  <si>
    <t>现有4公里砂石路提升为柏油路（315国道-光伏产业园区）</t>
  </si>
  <si>
    <r>
      <rPr>
        <sz val="9"/>
        <rFont val="仿宋"/>
        <charset val="134"/>
      </rPr>
      <t>1.</t>
    </r>
    <r>
      <rPr>
        <sz val="9"/>
        <rFont val="宋体"/>
        <charset val="134"/>
      </rPr>
      <t> </t>
    </r>
    <r>
      <rPr>
        <sz val="9"/>
        <rFont val="仿宋"/>
        <charset val="134"/>
      </rPr>
      <t>就业带动：优先雇佣本地村民参与道路施工，如土方开挖、路面铺设等，同时培训村民成为道路养护员，提供长期岗位。
2.</t>
    </r>
    <r>
      <rPr>
        <sz val="9"/>
        <rFont val="宋体"/>
        <charset val="134"/>
      </rPr>
      <t> </t>
    </r>
    <r>
      <rPr>
        <sz val="9"/>
        <rFont val="仿宋"/>
        <charset val="134"/>
      </rPr>
      <t>产业联动：道路通车后，重点对接村里的特色产业，比如打通农产品运输通道，引入电商、物流企业，或串联乡村旅游景点，让村民的农产品、农家乐直接受益。
3.</t>
    </r>
    <r>
      <rPr>
        <sz val="9"/>
        <rFont val="宋体"/>
        <charset val="134"/>
      </rPr>
      <t> </t>
    </r>
    <r>
      <rPr>
        <sz val="9"/>
        <rFont val="仿宋"/>
        <charset val="134"/>
      </rPr>
      <t>利益联结：鼓励村民以土地入股、自愿筹资等方式参与道路建设，后续道路周边产生的集体经济收益（如广告位出租），按比例分红给村民。</t>
    </r>
  </si>
  <si>
    <t>村级道路巩固提升项目</t>
  </si>
  <si>
    <t>切吉村、年乃索麻村、宁夏村、扎苏合村</t>
  </si>
  <si>
    <t xml:space="preserve">
原有11公里砂石路升级为硬化路（泉吉水-切吉村玛尼康4公里、托里路-塔里路7公里)；                                                                                                               </t>
  </si>
  <si>
    <t xml:space="preserve">数量指标：11公里砂石路升级为硬化路                      成本指标：项目总投资500万。             质量指标：项目验收合格率100%               时效指标：2026年4月-2026年12月 。                      经济效益：当地收益群众≥1678户。     生态指标：提升路域环境               可持续影响指标 ：≥10年                      满意度指标：收益对象满意度90以上。         </t>
  </si>
  <si>
    <t>曼赤-阿斯汗村级道路巩固提升项目</t>
  </si>
  <si>
    <t>原有砂石路7公里升级为硬化路（曼赤-阿斯汗）</t>
  </si>
  <si>
    <t xml:space="preserve">数量指标：7公里砂石路升级为硬化路                      成本指标：项目总投资300万。             质量指标：项目验收合格率100%               时效指标：2026年4月-2026年12月 。                      经济效益：当地收益群众≥1678户。     生态指标：提升路域环境               可持续影响指标 ：≥10年                      满意度指标：收益对象满意度90以上。         </t>
  </si>
  <si>
    <t>宁夏村、扎苏合村小型吸粪车购置项目</t>
  </si>
  <si>
    <t>宁夏村、扎苏合村</t>
  </si>
  <si>
    <t>县农牧水利和科技局</t>
  </si>
  <si>
    <t>宁夏村、扎苏合村各购置小型吸粪车一台</t>
  </si>
  <si>
    <t xml:space="preserve">数量指标：小型吸粪车2台
成本指标：项目总投资50万。             
质量指标：项目验收合格率100% 
时效指标：2026年4月-2026年12月。
经济效益：项目实施可提高村民居住环境
可持续影响指标 ：≥10年                      满意度指标：收益对象满意度90以上。         </t>
  </si>
  <si>
    <t xml:space="preserve"> 增加集体和个人收入：吸粪车可以提供有偿服务。服务对象包括本村牧民、周边村庄，甚至城镇的一些单位、 增加集体和个人收入：吸粪车可以提供有偿服务。服务对象包括本村牧民、周边村庄，甚至城镇的一些单位。赚到的钱一部分归村集体，用于村里的公共开支。另一部分可以通过分红等方式分给村民，让大家直接受益。</t>
  </si>
  <si>
    <t>肯德隆-达确村级道路提升项目</t>
  </si>
  <si>
    <t>冶合茂村</t>
  </si>
  <si>
    <t>现有11公里砂石路升级为硬化路（肯德隆-达确6公里 、315国道-沙陀旧址5公里）、下阿斯汗-肯德隆处白改黑道路14公里</t>
  </si>
  <si>
    <t xml:space="preserve">数量指标：11公里砂石路升级为硬化路 315国道-沙陀旧址5公里）、下阿斯汗-肯德隆处白改黑道路14公里                     成本指标：项目总投资330万。             质量指标：项目验收合格率100%               时效指标：2026年4月-2026年12月 。                      经济效益：当地收益群众≥1678户。     生态指标：提升路域环境               可持续影响指标 ：≥10年                      满意度指标：收益对象满意度90以上。         </t>
  </si>
  <si>
    <t>刚察县泉吉乡扎苏合村供水提升项目</t>
  </si>
  <si>
    <t>泉吉乡扎苏合村</t>
  </si>
  <si>
    <t>配套入户管道5300米</t>
  </si>
  <si>
    <t xml:space="preserve">数量指标：入户管道5300米。             成本指标：项目总投资120万。             质量指标：项目验收合格率100%               时效指标：2026年4月-2026年12月 。                      效益指标：本项目实施克35户147人的供水保障水平 。                        满意度指标：收益对象满意度90以上。         </t>
  </si>
  <si>
    <r>
      <rPr>
        <sz val="9"/>
        <rFont val="宋体"/>
        <charset val="134"/>
      </rPr>
      <t> </t>
    </r>
    <r>
      <rPr>
        <sz val="9"/>
        <rFont val="仿宋"/>
        <charset val="134"/>
      </rPr>
      <t>务工与技能双增收：优先雇佣本地村民参与工程建设，如管道铺设、蓄水池修建等；同时开展饮水设施运维培训，选拔村民担任专职管护员，负责设备检修、水费收缴，提供稳定岗位和技能提升机会。</t>
    </r>
  </si>
  <si>
    <t>宁夏村规模化养殖场饲料颗粒机购置项目</t>
  </si>
  <si>
    <t>宁夏村</t>
  </si>
  <si>
    <t>宁夏村规模化养殖场和生态畜牧业专业合作社购置中型饲料颗粒机2台</t>
  </si>
  <si>
    <t xml:space="preserve">数量指标：中型饲料颗粒机2台           
成本指标：项目总投资100万。             
质量指标：项目验收合格率100%               时效指标：2026年4月-2026年12月。
经济效益：巩固提升村集体经济
可持续影响指标 ：≥10年                      满意度指标：收益对象满意度90以上。         </t>
  </si>
  <si>
    <t>降低养殖成本，保障养殖收益：村集体统一使用饲料颗粒机加工饲料，能整合本地牧草、秸秆等资源批量生产，相比农牧民单独购买商品饲料，大幅降低饲料采购成本；同时颗粒饲料营养更均衡，可减少牲畜疫病，提升存活率和出栏质量，间接保障农牧民经营性收入。为本村村民进行资产收益、务工就业、托养托管、技术培训等多方面的带动</t>
  </si>
  <si>
    <t>村级防洪堤坝建设项目</t>
  </si>
  <si>
    <t>年乃索麻村、切吉村、宁夏村、新泉村</t>
  </si>
  <si>
    <t>新建防洪堤坝4处</t>
  </si>
  <si>
    <t xml:space="preserve">数量指标：新建防洪堤坝4处                 成本指标：项目总投资400万。             质量指标：项目验收合格率100%               时效指标：2026年4月-2026年12月 。                      经济效益：当地收益群众≥1097户。     生态指标：提升路域环境               可持续影响指标 ：≥10年                      满意度指标：收益对象满意度90以上。         </t>
  </si>
  <si>
    <r>
      <rPr>
        <sz val="9"/>
        <rFont val="宋体"/>
        <charset val="134"/>
      </rPr>
      <t> </t>
    </r>
    <r>
      <rPr>
        <sz val="9"/>
        <rFont val="仿宋"/>
        <charset val="134"/>
      </rPr>
      <t>产业安全托底：工程巩固后，重点保障村里种植、养殖产业的稳定用水，避免因缺水导致减产；支持村民发展庭院经济、特色种植，依托安全饮水打造“生态农产品”品牌，提升产品附加值。</t>
    </r>
  </si>
  <si>
    <t>刚察县沙柳河镇红山村仓储中心建设项目</t>
  </si>
  <si>
    <t>红山村</t>
  </si>
  <si>
    <t>新建2500平方米仓储库房一处，基础设施设备：水电道路硬化、给水排水，分拣设备及配套设施、机械等。</t>
  </si>
  <si>
    <t xml:space="preserve">数量指标：新建2500平方米仓储库房一处，基础设施设备：水电道路硬化、给水排水，分拣设备及配套设施、机械等      
成本指标：项目总投资400万。             
质量指标：项目验收合格率100%               时效指标：2026年4月-2026年12月。
经济效益：巩固提升村集体经济
可持续影响指标 ：≥10年                      满意度指标：收益对象满意度90以上。         </t>
  </si>
  <si>
    <t>增加村集体经济收益。</t>
  </si>
  <si>
    <t>刚察县沙柳河镇新海村改建道路建设项目</t>
  </si>
  <si>
    <t>新海村哈夏沟、嘎张沟、梅朵隆瓦、铁盖沟、小寺沟地区次干道</t>
  </si>
  <si>
    <t>将原有砂石路面进行维修改造20公里。</t>
  </si>
  <si>
    <t xml:space="preserve">数量指标：提升改造20公里宽4.5米沥青路                成本指标：项目总投资1750万。             质量指标：项目验收合格率100%               时效指标：2026年4月-2026年12月 。                      经济效益：当地收益群众≥150户。     生态指标：提升路域环境               可持续影响指标 ：≥10年                      满意度指标：收益对象满意度90以上。         </t>
  </si>
  <si>
    <t>有效改善当地的交通运输条件，将引领带动沿线牧业、旅游业等经济产业发展，有效地促进资源开发，畅通县、乡、村之间的信息和商品流通渠道，从而增加当地居民收入。</t>
  </si>
  <si>
    <t>刚察县沙柳河镇尼哈尕当地区道路提升建设项目</t>
  </si>
  <si>
    <t>新海村</t>
  </si>
  <si>
    <t>对尼哈尕当地区建设砂石路30公里。</t>
  </si>
  <si>
    <t xml:space="preserve">数量指标：提升改造30公里砂石路面                            成本指标：项目总投资900万。             质量指标：项目验收合格率100%               时效指标：2026年4月-2026年12月 。                      经济效益：当地收益群众≥225户。     生态指标：提升路域环境               可持续影响指标 ：≥10年                      满意度指标：收益对象满意度90以上。         </t>
  </si>
  <si>
    <t>尼哈尕当地区修建沙石路，旨在为该区域生态管护工作提供交通便利，助力更高效地开展生态保护与管理。</t>
  </si>
  <si>
    <t>沙柳河镇新海村新建桥梁建设项目</t>
  </si>
  <si>
    <t>按四级公路（Ⅱ类）标准新建2×8米中桥1座，同步完善550m引道工程内容。</t>
  </si>
  <si>
    <t xml:space="preserve">数量指标：按四级公路（Ⅱ类）标准新建2×8米中桥1座，同步完善550m引道工程内容                     成本指标：项目总投资610万。             质量指标：项目验收合格率100%               时效指标：2026年4月-2026年12月 。                      经济效益：当地收益群众≥225户。     生态指标：提升路域环境               可持续影响指标 ：≥10年                      满意度指标：收益对象满意度90以上。         </t>
  </si>
  <si>
    <t>桥梁通行后，区域内主要通道通行时间缩短，解决区域 “过河难、绕行远” 问题。</t>
  </si>
  <si>
    <t>刚察县沙柳河镇潘保村农事点人居环境整治</t>
  </si>
  <si>
    <t>潘保村</t>
  </si>
  <si>
    <t>对潘保村农事点252户生活污水管网进行提升改造。</t>
  </si>
  <si>
    <t xml:space="preserve">数量指标：252户生活污水管网进行提升改造。
成本指标：项目总投资300万。             
质量指标：项目验收合格率100% 
时效指标：2026年4月-2026年12月。
效益指标：建设污水处理设施实现集中或分散处理污水，提升水质，保障村民生活环境健康，
可持续影响指标 ：≥10年                      满意度指标：收益对象满意度90以上。         </t>
  </si>
  <si>
    <t>改善村民居住环境，提升幸福感。</t>
  </si>
  <si>
    <t>刚察县沙柳河镇尕渠村道路提升改造建设项目</t>
  </si>
  <si>
    <t>尕渠村</t>
  </si>
  <si>
    <t>村内主要干道白改黑8公里。</t>
  </si>
  <si>
    <t xml:space="preserve">数量指标：干道白改黑8公里                     成本指标：项目总投资350万。             质量指标：项目验收合格率100%               时效指标：2026年4月-2026年12月 。                      经济效益：当地收益群众≥330户。     生态指标：提升路域环境               可持续影响指标 ：≥10年                      满意度指标：收益对象满意度90以上。         </t>
  </si>
  <si>
    <t>有效促进农村经济发展，提高农牧民生产生活水平。</t>
  </si>
  <si>
    <t>刚察县沙柳河镇尕渠村村内自来水提升改造建设项目</t>
  </si>
  <si>
    <t>村内自来水管网8公里。</t>
  </si>
  <si>
    <t xml:space="preserve">数量指标：村内自来水管网8公里      
成本指标：项目总投资160万。             
质量指标：项目验收合格率100%               时效指标：2026年4月-2026年12月。
经济效益：巩固提升村民饮水安全
可持续影响指标 ：≥10年                      满意度指标：收益对象满意度90以上。         </t>
  </si>
  <si>
    <t>刚察县沙柳河镇尕渠村高原藏牦牛养殖基地配套提升项目</t>
  </si>
  <si>
    <t>机井3眼及管网配套设施、贮草棚600平方米，购置饮水槽20套。</t>
  </si>
  <si>
    <t xml:space="preserve">数量指标：机井3眼及管网配套设施、贮草棚600平方米，购置饮水槽20套          
成本指标：项目总投资155万。             
质量指标：项目验收合格率100%               时效指标：2026年4月-2026年12月。
经济效益：巩固提升村集体经济
可持续影响指标 ：≥10年                      满意度指标：收益对象满意度90以上。         </t>
  </si>
  <si>
    <t>该项目提升后，有利增加村级集体经济收入</t>
  </si>
  <si>
    <t>刚察县沙柳河镇尕渠村农用机械设备</t>
  </si>
  <si>
    <t>大型拖拉机2台、联合收割机2台、检拾台1台、割晒台1台、牧草割晒机1台、割晒压扁机1台、反转犁2台、喷药机1台、清选机2台、播种机1台、圆盘耙1组、联合整地机1台、振压器1组、气吹播种机1台、打捆机2台、撒肥机2台等。</t>
  </si>
  <si>
    <t xml:space="preserve">数量指标：大型拖拉机2台、联合收割机2台、检拾台1台、割晒台1台、牧草割晒机1台、割晒压扁机1台、反转犁2台、喷药机1台、清选机2台、播种机1台、圆盘耙1组、联合整地机1台、振压器1组、气吹播种机1台、打捆机2台、撒肥机2台          
成本指标：项目总投资455万。             
质量指标：项目验收合格率100%               时效指标：2026年4月-2026年12月。
经济效益：巩固提升村集体经济
可持续影响指标 ：≥10年                      满意度指标：收益对象满意度90以上。         </t>
  </si>
  <si>
    <t>刚察县沙柳河镇恩乃村桥梁提升改造项目</t>
  </si>
  <si>
    <t>恩乃村</t>
  </si>
  <si>
    <t>对原有桥梁提升改造为2×8米中桥1座，同步完善40m引道工程内容。</t>
  </si>
  <si>
    <t xml:space="preserve">数量指标：新建2×8米的中桥1座。             成本指标：项目总投资200万。             质量指标：项目验收合格率100%               时效指标：2026年4月-2026年12月 。                      经济效益：当地收益群众≥276户    生态指标：提升河道环境             可持续影响指标 ：≥10年                      满意度指标：收益对象满意度90以上。         </t>
  </si>
  <si>
    <t>桥梁施工过程中，优先雇佣当地村民参与技术门槛较低的岗位，直接增加短期就业机会。</t>
  </si>
  <si>
    <t>刚察县沙柳河镇恩乃村河道生态治理工程</t>
  </si>
  <si>
    <t>对恩乃河及沙柳河段河道19公里进行治理工程。</t>
  </si>
  <si>
    <t xml:space="preserve">数量指标：河道19公里进行治理工程      成本指标：项目总投资600万。             质量指标：项目验收合格率100%               时效指标：2026年4月-2026年12月 。                      经济效益：当地收益群众≥110户    生态指标：提升河道环境             可持续影响指标 ：≥10年                      满意度指标：收益对象满意度90以上。         </t>
  </si>
  <si>
    <t>以有效防范防汛期间的洪水危害，同时缓解冬季湖水结冰给当地农牧民出行问题。</t>
  </si>
  <si>
    <t>刚察县沙柳河镇恩乃村道路提升建设项目</t>
  </si>
  <si>
    <t>对石隆秀麻、达子沟、兰木隆等区域13公里砂石路提升为沥青路面。</t>
  </si>
  <si>
    <t xml:space="preserve">数量指标：13公里砂石路提升为沥青路面      成本指标：项目总投资900万。             质量指标：项目验收合格率100%               时效指标：2026年4月-2026年12月 。                      经济效益：当地收益群众≥276户    生态指标：提升群众出行环境环境             可持续影响指标 ：≥10年                      满意度指标：收益对象满意度90以上。         </t>
  </si>
  <si>
    <t>道路施工过程中，优先雇佣当地村民参与技术门槛较低的岗位，直接增加短期就业机会。</t>
  </si>
  <si>
    <t>刚察县沙柳河镇恩乃村隆更区道路提升建设项目</t>
  </si>
  <si>
    <t>对隆更区域8公里砂石路面提升为沥青路面。</t>
  </si>
  <si>
    <t xml:space="preserve">数量指标：8公里砂石路提升为沥青路面      成本指标：项目总投资560万。             质量指标：项目验收合格率100%               时效指标：2026年4月-2026年12月 。                      经济效益：当地收益群众≥276户    生态指标：提升群众出行环境环境             可持续影响指标 ：≥10年                      满意度指标：收益对象满意度90以上。         </t>
  </si>
  <si>
    <t>刚察县沙柳河镇恩乃村东木兰至石隆贡麻道路提升建设项目</t>
  </si>
  <si>
    <t>对东木兰至石隆贡麻11公里砂石路提升为沥青路面。</t>
  </si>
  <si>
    <t xml:space="preserve">数量指标：11公里砂石路提升为沥青路面      成本指标：项目总投资770万。             质量指标：项目验收合格率100%               时效指标：2026年4月-2026年12月 。                      经济效益：当地收益群众≥276户    生态指标：提升群众出行环境环境             可持续影响指标 ：≥10年                      满意度指标：收益对象满意度90以上。         </t>
  </si>
  <si>
    <t>刚察贡麻村牛羊肉冷链仓储加工基地</t>
  </si>
  <si>
    <t>刚察贡麻村生态畜牧业专业合作社</t>
  </si>
  <si>
    <t>40平方的冷库一座，800平方的加工厂房，污水处理一个，设备购置，采购（制冷机组、牛羊肉分割设备：分割台、真空滚揉机、灌肠机、绞肉机。速冻设备、包装设备、卫生与安全设备、废水处理设备）</t>
  </si>
  <si>
    <t xml:space="preserve">数量指标：40平方的冷库一座，800平方的加工厂房，污水处理一个，设备购置，制冷机组、牛羊肉分割设备：分割台、真空滚揉机、灌肠机、绞肉机。速冻设备、包装设备、卫生与安全设备、废水处理设备          
成本指标：项目总投资270万。             
质量指标：项目验收合格率100%               时效指标：2026年4月-2026年12月。
经济效益：解决本村剩余劳动力务工就业人员15人；二是订单收购方面：村与县内牛羊肉直销店签订2026年销售收购合同，从本村牧户家中购置羊1500只，牛500头。
可持续影响指标 ：≥10年                      满意度指标：收益对象满意度90以上。         </t>
  </si>
  <si>
    <r>
      <rPr>
        <b/>
        <sz val="9"/>
        <rFont val="仿宋"/>
        <charset val="134"/>
      </rPr>
      <t>一是务工就业方面：</t>
    </r>
    <r>
      <rPr>
        <sz val="9"/>
        <rFont val="仿宋"/>
        <charset val="134"/>
      </rPr>
      <t>解决本村剩余劳动力务工就业人员15人；</t>
    </r>
    <r>
      <rPr>
        <b/>
        <sz val="9"/>
        <rFont val="仿宋"/>
        <charset val="134"/>
      </rPr>
      <t>二是订单收购方面：</t>
    </r>
    <r>
      <rPr>
        <sz val="9"/>
        <rFont val="仿宋"/>
        <charset val="134"/>
      </rPr>
      <t>村与县内牛羊肉直销店签订2026年销售收购合同，从本村牧户家中购置羊1500只，牛500头。</t>
    </r>
  </si>
  <si>
    <t>刚察县伊克乌兰乡刚察贡麻村源补给工程</t>
  </si>
  <si>
    <t>伊克乌兰乡刚察贡麻村</t>
  </si>
  <si>
    <t>新建大口井1座，配套水泵及管线150米</t>
  </si>
  <si>
    <t xml:space="preserve">数量指标：新建大口井1座，配套水泵及管线150米                     成本指标：项目总投资90万。             质量指标：项目验收合格率100%               时效指标：2026年4月-2026年12月 。                      效益指标：项目实施可保护刚察贡麻村饮水安全群众≥40户                 可持续影响指标 ：≥10年                      满意度指标：收益对象满意度90以上。         </t>
  </si>
  <si>
    <t>伊克乌兰乡亚秀村哈达斯至芒格地区道路巩固提升建设项目</t>
  </si>
  <si>
    <t>亚秀村哈达斯地区芒格地区</t>
  </si>
  <si>
    <t>住房城乡建设和交通运输局。</t>
  </si>
  <si>
    <t>亚秀村哈达斯至芒格地区原有砂石路巩固提升为硬化路27公里，涵洞16，桥梁50米</t>
  </si>
  <si>
    <t>建设指标：改建道路建设总里程27公里，涵洞16个，三孔桥梁1坐50米；                        质量指标：项目验收合格≥100% ；                         成本指标：500万元 ；           经济效益：当地受益群众≥31户 ；       生态效益指标：提升路域环境；                   可持续影响指标：服务对象满意度指标：当地受益人群调度满意度≥98%。</t>
  </si>
  <si>
    <t>秀村哈达斯至芒格地区原有砂石路巩固提升，为267户，1062人提供交通便利。</t>
  </si>
  <si>
    <t>高原藏羊养殖基地改造提升</t>
  </si>
  <si>
    <t>尚木多村</t>
  </si>
  <si>
    <r>
      <rPr>
        <b/>
        <sz val="9"/>
        <rFont val="仿宋"/>
        <charset val="134"/>
      </rPr>
      <t>一是</t>
    </r>
    <r>
      <rPr>
        <sz val="9"/>
        <rFont val="仿宋"/>
        <charset val="134"/>
      </rPr>
      <t>建设高原藏羊养殖基地消毒室水渠修建20米、外墙水槽修建2米4处。</t>
    </r>
    <r>
      <rPr>
        <b/>
        <sz val="9"/>
        <rFont val="仿宋"/>
        <charset val="134"/>
      </rPr>
      <t>二是</t>
    </r>
    <r>
      <rPr>
        <sz val="9"/>
        <rFont val="仿宋"/>
        <charset val="134"/>
      </rPr>
      <t>高原藏羊养殖基地新建水井一口。</t>
    </r>
    <r>
      <rPr>
        <b/>
        <sz val="9"/>
        <rFont val="仿宋"/>
        <charset val="134"/>
      </rPr>
      <t>三是</t>
    </r>
    <r>
      <rPr>
        <sz val="9"/>
        <rFont val="仿宋"/>
        <charset val="134"/>
      </rPr>
      <t>建设高原藏羊养殖基地至号角水4公里需修建硬化路、水槽。</t>
    </r>
  </si>
  <si>
    <t xml:space="preserve">数量指标：新建消毒室水渠20米、外墙水槽修建8米。机井一口。三是建设高原藏羊养殖基地至号角水4公里需修建硬化路、排水槽        
成本指标：项目总投资331.5万。             
质量指标：项目验收合格率100%               时效指标：2026年4月-2026年12月。
经济效益：培育和壮大本村藏羊养殖产业，巩固提升村集体经济，提供就业岗位≥3人。
可持续影响指标 ：≥10年                      满意度指标：收益对象满意度90以上。         </t>
  </si>
  <si>
    <t>吸纳务工人员3人</t>
  </si>
  <si>
    <t>伊克乌兰乡刚察贡麻村冉让沟油路至果洛沟砂石路提升硬化路建设项目</t>
  </si>
  <si>
    <t>刚察贡麻村</t>
  </si>
  <si>
    <t>改建道路建设总里程4.457公里，路基宽4.5米，路面宽度3.5米。配套护坡、排水边沟，错车道、涵洞。路面类型为水泥混泥土。</t>
  </si>
  <si>
    <t>建设指标：改建道路建设总里程4.457公里，路基宽4.5米，路面宽度3.5米，路面类型为水泥混泥土；         质量指标：项目验收合格≥100% ；      成本指标：321.15万元 ；           经济效益：当地受益群众≥31户 ；       生态效益指标：提升路域环境；                   可持续影响指标：服务对象满意度指标：当地受益人群调度满意度≥98%。</t>
  </si>
  <si>
    <t>该项目可解决31户群众的出行问题，并已通过村委会研究决定可为当地村民提供就业机会，增减当地村民收入。</t>
  </si>
  <si>
    <t>2026年伊克乌兰乡角什科秀麻村藏羊规模化养殖基地建设项目（十大产业藏羊）</t>
  </si>
  <si>
    <t>角什科秀麻村</t>
  </si>
  <si>
    <t>新建羊棚4栋，建筑面积2400.00平方米，单栋建筑面积600.00平方米，配套建设装配式运动场围栏500.00m及运动场遮雨棚3600.00平方米，单个建筑面积450.00平方米，共8栋；新建兽医兽药室60.00平方米；新建消毒室30.00平方米；新建储草棚400.00平方米；新建饲草料库房400.00平方米；新建堆粪场200.00平方米；新建隔离舍200.00平方米；新建旱厕1座；新建注射栏1座；配套建设养殖场围墙、大门、泵房、消毒池、装卸平台、砂石道路、排水明沟、水、电管网等附属设施，并购置养殖场自卸三轮车、装载机、撒料车等设备购置7台。</t>
  </si>
  <si>
    <t xml:space="preserve">数量指标：新建羊棚4栋，建筑面积2400.00平方米，单栋建筑面积600.00平方米，配套建设装配式运动场围栏500.00m及运动场遮雨棚3600.00平方米，单个建筑面积450.00平方米，共8栋；新建兽医兽药室60.00平方米；新建消毒室30.00平方米；新建储草棚400.00平方米；新建饲草料库房400.00平方米；新建堆粪场200.00平方米；新建隔离舍200.00平方米；新建旱厕1座；新建注射栏1座；配套建设养殖场围墙、大门、泵房、消毒池、装卸平台、砂石道路、排水明沟、水、电管网等附属设施，并购置养殖场自卸三轮车、装载机、撒料车等设备购置7台          
成本指标：项目总投资865万。             
质量指标：项目验收合格率100%               时效指标：2026年4月-2026年12月。
经济效益：培育和壮大本村白藏羊高效养殖产业，巩固提升村集体经济
可持续影响指标 ：≥10年                      满意度指标：收益对象满意度90以上。         </t>
  </si>
  <si>
    <t>一是订单收购带动；二是吸纳务工就业带动；三是托养托管带动；四是资产入股带动</t>
  </si>
  <si>
    <t>吉尔孟乡日芒村养殖场提升改造项目</t>
  </si>
  <si>
    <t>日芒村</t>
  </si>
  <si>
    <t>草料棚、1号棚、2号棚、3号棚、4号棚、隔离室；堆粪场（80㎡）；消毒间（30㎡）；围挡（60m）；室外工程包含排水明沟（280m）；雨水箅子（280m）；道路破复（280㎡）；机井（2坐）；TMR全喂料混合机1台。</t>
  </si>
  <si>
    <t xml:space="preserve">数量指标：草料棚、1号棚、2号棚、3号棚、4号棚、隔离室；堆粪场（80㎡）；消毒间（30㎡）；围挡（60m）；室外工程包含排水明沟（280m）；雨水箅子（280m）；道路破复（280㎡）；机井（2坐）；TMR全喂料混合机1台。           
成本指标：项目总投资126.45万。             
质量指标：项目验收合格率100%               时效指标：2026年4月-2026年12月。
经济效益：当地村集体经济收益≥3.4万元    
可持续影响指标 ：≥10年                      满意度指标：收益对象满意度90以上。         </t>
  </si>
  <si>
    <t>通过完善、改造基础设施预计增加村集体经济收益2万元，带动特殊类人群增收，解决脱贫户4人、监测户1人实现务工就业。</t>
  </si>
  <si>
    <t>2025年吉尔孟乡环仓贡麻村万头牦牛养殖基地设备购置项目</t>
  </si>
  <si>
    <t>环仓贡麻村</t>
  </si>
  <si>
    <t>TM机（祠料混合机20立方）；电动撒料车一辆；机井（2坐）。</t>
  </si>
  <si>
    <t xml:space="preserve">数量指标：TM机（祠料混合机20立方）；电动撒料车一辆；机井（2坐）。
成本指标：项目总投资86万。             
质量指标：项目验收合格率100% 
时效指标：2026年4月-2026年12月。
经济效益：当地村集体经济收益≥2.4万元    
可持续影响指标 ：≥10年                      满意度指标：收益对象满意度90以上。         </t>
  </si>
  <si>
    <t>购买TM机（祠料混合机20立方）；电动撒料车一辆；机井（2坐）基础设施，预计可增加村集体经济收益1.4万元，带动特殊类人群增收，解决脱贫户52人、监测户10人实现务工就业。</t>
  </si>
  <si>
    <t>环仓贡麻小型农田水利设施提升项目</t>
  </si>
  <si>
    <t>移动式自吸泵1台、5米麻管80根、厚水带1200m、钢接头25个、钢卡子50个。</t>
  </si>
  <si>
    <t xml:space="preserve">数量指标：移动式自吸泵1台、5米麻管80根、厚水带1200m、钢接头25个、钢卡子50个。
成本指标：项目总投资15万。             
质量指标：项目验收合格率100% 
时效指标：2026年4月-2026年12月。
经济效益：项目实施可解决农田灌溉增加农户收入。
可持续影响指标 ：≥10年                      满意度指标：收益对象满意度90以上。         </t>
  </si>
  <si>
    <t>移动式自吸泵解决环仓贡麻村种植户灌溉问题</t>
  </si>
  <si>
    <t>向阳村农田小型水利设施提升项目</t>
  </si>
  <si>
    <t>向阳村</t>
  </si>
  <si>
    <t>移动式自吸泵解决向阳村种植户灌溉问题</t>
  </si>
  <si>
    <t>刚察县吉尔孟乡环仓贡麻村排洪渠工程</t>
  </si>
  <si>
    <t>排洪渠390m、排洪渠顶部铺设盖板372米、小桥三座、中桥1座。</t>
  </si>
  <si>
    <t xml:space="preserve">数量指标：新建小桥3座、中桥1座、防洪渠390米、顶部铺设盖板372米             成本指标：项目总投资286万。             质量指标：项目验收合格率100%               时效指标：2026年4月-2026年12月 。                      经济效益：当地收益群众≥278户    生态指标：提升河道环境             可持续影响指标 ：≥10年                      满意度指标：收益对象满意度90以上。         </t>
  </si>
  <si>
    <t>通过新建排洪渠1620m，改造公路涵洞1座；便桥1座。改善环仓贡麻村群体农牧户冬季出行难等问题。</t>
  </si>
  <si>
    <t>吉尔孟乡产业提档升级项目</t>
  </si>
  <si>
    <t>改造老乡政府平房约150平米</t>
  </si>
  <si>
    <t xml:space="preserve">数量指标：改造老乡政府平方约150平米。
成本指标：项目总投资290万。             
质量指标：项目验收合格率100% 。
时效指标：2026年4月-2026年12月。
可持续影响指标 ：项目实施可解决日芒村农牧民技能培训，提高就业率，解决养殖种植存在的问题。                     满意度指标：收益对象满意度90以上。         </t>
  </si>
  <si>
    <t>通过改造乡政府老旧房屋150平米为吉尔孟乡牧民农畜产业集群实训基地，做好人才培育等工作。预计每年培训带动农牧民群众80余人次。</t>
  </si>
  <si>
    <t>吉尔孟乡向阳村集中点道路整治项目</t>
  </si>
  <si>
    <t>吉尔孟乡人民政府</t>
  </si>
  <si>
    <t>向阳村集中安置点集中点铺设柏油路4公里</t>
  </si>
  <si>
    <t xml:space="preserve">数量指标：铺设柏油路4公里                       成本指标：项目总投资200万。             质量指标：项目验收合格率100%               时效指标：2026年4月-2026年12月 。                      经济效益：当地收益群众≥150户。                         生态指标：提升路域环境               可持续影响指标 ：≥10年                      满意度指标：收益对象满意度90以上。         </t>
  </si>
  <si>
    <t xml:space="preserve"> 改善向阳村村内交通条件，解决搬迁群众出行难题，保障晴雨通行顺畅，为稳定增收提供支撑；完善基础设施，为后续发展乡村产业、提升村容村貌奠定基础。</t>
  </si>
  <si>
    <t>吉尔孟乡日芒村道路提档升级工程</t>
  </si>
  <si>
    <t>刚察县吉尔孟乡日芒村托里至托隆段拟新建硬化道路约12公里</t>
  </si>
  <si>
    <t xml:space="preserve">数量指标：新建硬化道路约12公里                         成本指标：项目总投资296万。             质量指标：项目验收合格率100%               时效指标：2026年4月-2026年12月 。                      经济效益：当地收益群众≥150户。                         生态指标：提升路域环境               可持续影响指标 ：≥10年                      满意度指标：收益对象满意度90以上。         </t>
  </si>
  <si>
    <t xml:space="preserve"> 改善日芒村村内交通条件，解决搬迁群众出行难题，为农牧产品运输、村民办事提供便利，助力生活提质。</t>
  </si>
  <si>
    <t>2026 年刚察县吉尔孟乡环仓贡麻村和美乡村建设项目</t>
  </si>
  <si>
    <t>给水管网3000m、给水井85个、水泥混凝土路面开挖及恢复6000平方米、阀门井45个、2×1.5m 钢筋混凝土排洪渠178.5m、防护网357m、1-2×1.5m 钢筋混凝土盖板涵7.5m/1道、拆除重建水泥混凝土路面582平方米、拆除原建 0.3×0.4m 边沟（含盖板）121m、拆除重建 0.6×0.2m 混凝土边沟215.6m、新建 0.3×0.4m 边沟299m、新建 0.48×0.58m 边沟盖板178m、利用 0.48×0.58m 边沟盖板121m、清淤 0.3×0.4m 混凝土边沟45m</t>
  </si>
  <si>
    <t xml:space="preserve">数量指标：给水管网3000m、给水井85个、水泥混凝土路面开挖及恢复6000平方米、阀门井45个、2×1.5m 钢筋混凝土排洪渠178.5m、防护网357m、1-2×1.5m 钢筋混凝土盖板涵7.5m/1道、拆除重建水泥混凝土路面582平方米、拆除原建 0.3×0.4m 边沟（含盖板）121m、拆除重建 0.6×0.2m 混凝土边沟215.6m、新建 0.3×0.4m 边沟299m、新建 0.48×0.58m 边沟盖板178m、利用 0.48×0.58m 边沟盖板121m、清淤 0.3×0.4m 混凝土边沟45m                    成本指标：项目总投资440万。             质量指标：项目验收合格率100%               时效指标：2026年4月-2026年12月 。                      经济效益：增加群众幸福感，提升居住环境                                                   满意度指标：收益对象满意度90以上。         </t>
  </si>
  <si>
    <t>完善环仓贡麻村村内给水管网，保障民生福祉，提升生活质量，助力产业发展，激活经济活力，改善生态环境，推动绿色发展，夯实治理基础，促进乡村和谐，守护村民生命财产，筑牢安全防线，保障农业生产，夯实产业根基，改善乡村生态环境，提升居住品质，助力乡村长远发展，支撑全面振兴。</t>
  </si>
  <si>
    <t>刚察县2026年金融信贷贴息项目</t>
  </si>
  <si>
    <t>刚察县</t>
  </si>
  <si>
    <t>对脱贫人口小额信贷给予贴息</t>
  </si>
  <si>
    <t xml:space="preserve">数量指标：发放小额信贷500万以上，贴息贷款150户以上。              成本指标：银行基准利率全额贴息。                       时效指标：贴息及时率100%        效益指标：通过贴息补助项目带动，项目户增收1000元以上。                     满意度指标：收益对象满意度90以上。         </t>
  </si>
  <si>
    <t>贴息完成后，预计可直接受益脱贫户（监测户）500户次，对脱贫户产业发展项目的订单、土地（草场、林场）流转（入股、托管）等方面开展帮扶，注重一二三产融合发展；聚力到户、受益精准，实现一二三产融合发展相结合。</t>
  </si>
  <si>
    <t>就业</t>
  </si>
  <si>
    <t>刚察县2026年脱贫劳动力稳岗就业补助项目</t>
  </si>
  <si>
    <t>计划对外出务工及返乡创业就业人员给予生产奖补、劳务补助。</t>
  </si>
  <si>
    <t>数量指标：:预计补助30人，对外出务工满三个月脱贫劳动力进行务工补助，应补尽补:。                 成本指标：脱贫劳动力和监测帮扶对象稳岗就业补贴总补助金额2万元，对当年跨省务工或创业满3个月，可申请领取1000元的一次性交通补助。                       时效指标：补助及时率100% 。       效益指标：脱贫劳动力(含监测户)稳岗就业补贴。
政策知晓率≥98%。                    满意度指标：脱贫劳动力(含监测户)人员满意度≥98%。</t>
  </si>
  <si>
    <t>通过项目实施，积极调动脱贫家庭自主创业发展产业的积极性，有效解决剩余劳动力劳务输出，增加家庭收入，进一步巩固脱贫攻坚成果。</t>
  </si>
  <si>
    <t>刚察县2026年“雨露计划”短期技能培训</t>
  </si>
  <si>
    <t>开展劳动技能短期培训50人</t>
  </si>
  <si>
    <t>数量指标:开展劳动技能短期培训50人。                              成本指标： 25万元。                       时效指标：帮扶合格率100% 。       效益指标：增加脱贫劳动力(含监测户)就业增收。
政策知晓率≥98%。                    满意度指标：脱贫劳动力(含监测户)人员满意度≥98%。</t>
  </si>
  <si>
    <t>培训合格率达到80%以上，就业率达到60%以上，达到“培训一人，输出一人，致富一方，带动一片”的良好效果。</t>
  </si>
  <si>
    <t>刚察县2026年就业帮扶车间奖补资金项目</t>
  </si>
  <si>
    <t>对认定的就业帮扶车间，根据经营状况、规模大小、吸纳劳动力及联农带农等综合因素考量给予奖补。</t>
  </si>
  <si>
    <t>数量指标：鼓励各帮扶车间吸纳脱贫人口就业                        成本指标： 80万元。                       时效指标：就业务工人员稳定就业满一年                            效益指标：增加脱贫劳动力(含监测户)就业岗位。
政策知晓率≥98%。                    满意度指标：脱贫劳动力(含监测户)人员满意度≥98%。</t>
  </si>
  <si>
    <t>有效解决脱贫家庭（含监测帮扶对象）剩余劳动力劳务输出，增加家庭收入。</t>
  </si>
  <si>
    <t>巩固三保障成果</t>
  </si>
  <si>
    <t>刚察县2025年“雨露计划”教育补助</t>
  </si>
  <si>
    <t>做好脱贫家庭“两后生”中、高职教育补助；脱贫家庭大专、本科教育补助</t>
  </si>
  <si>
    <t xml:space="preserve">数量指标：补助大学生及两后生100人以上做到应补尽补。              成本指标：中高职补助3000元；大专高职补助4000元。本科高职生每生补助5000元；                       时效指标：补助及时率100%        效益指标：通过项目带动，脱贫户子女完成学业。                     满意度指标：收益对象满意度90以上。         </t>
  </si>
  <si>
    <t>减轻全县脱贫家庭（含存在因学致贫风险的监测帮扶对象家庭）子女接受中、高等职业教育负担，</t>
  </si>
  <si>
    <t>刚察县2026年防返贫扶持资金</t>
  </si>
  <si>
    <t>计划对年内监测的返贫户、易致贫户、突发事件的一般户进行产业发展扶持</t>
  </si>
  <si>
    <t xml:space="preserve">数量指标：补助到户产业项目户60户以上做到应补尽补                成本指标：人均补助5000元，户均补助最高不超过30000元。                     时效指标：补助及时率100%        效益指标：通过项目带动，项目户年增加收入1000元以上。            满意度指标：收益对象满意度90以上。         </t>
  </si>
  <si>
    <t>项目建成后将充分发挥事前预防和事后帮扶相结合作用，能分层分类及时将监测对象纳入帮扶政策范围，使返贫检测对象在第一时间得到有效帮扶，构建成全面覆盖、具体监测、精准防贫的大防贫格局，并实施动态管理，做到早发现、早干预、早帮扶，坚决守住防止规模性返贫底线，实现动态清零。</t>
  </si>
  <si>
    <t>管理费</t>
  </si>
  <si>
    <t>刚察县2026年项目管理费</t>
  </si>
  <si>
    <t>相关单位</t>
  </si>
  <si>
    <t>计划用于项目前期设计、评审、招标、监理以及验收等项目管理的支出</t>
  </si>
  <si>
    <t>保证项目可研、设计、勘查、环评等相关前置手续工作开展</t>
  </si>
  <si>
    <t>保证项目能规范管理和实施</t>
  </si>
  <si>
    <r>
      <rPr>
        <b/>
        <sz val="21"/>
        <rFont val="SimSun"/>
        <charset val="134"/>
      </rPr>
      <t>刚察</t>
    </r>
    <r>
      <rPr>
        <b/>
        <sz val="21"/>
        <rFont val="SimHei"/>
        <charset val="134"/>
      </rPr>
      <t>县</t>
    </r>
    <r>
      <rPr>
        <b/>
        <sz val="21"/>
        <rFont val="SimSun"/>
        <charset val="134"/>
      </rPr>
      <t>2025</t>
    </r>
    <r>
      <rPr>
        <b/>
        <sz val="21"/>
        <rFont val="SimHei"/>
        <charset val="134"/>
      </rPr>
      <t>年度巩固拓展脱贫攻坚成果同乡村振兴项目库拟入库项目分类汇总表</t>
    </r>
  </si>
  <si>
    <t>项目个数</t>
  </si>
  <si>
    <t>受益对象</t>
  </si>
  <si>
    <t>项目
预算
总投
资</t>
  </si>
  <si>
    <t>受益村
( 个 )</t>
  </si>
  <si>
    <t>受益户数
(户)</t>
  </si>
  <si>
    <t>受益人
口数
( 人 )</t>
  </si>
  <si>
    <t>财政
资金</t>
  </si>
  <si>
    <t>其他
资金</t>
  </si>
  <si>
    <t>受益脱贫村数(个)</t>
  </si>
  <si>
    <t>受益脱贫户数及防止返贫监测对象户数(户)</t>
  </si>
  <si>
    <t>受益脱贫人口数及防止返贫监测对象人口数 ( 人 )</t>
  </si>
  <si>
    <t>总计</t>
  </si>
  <si>
    <t>一、产业发展</t>
  </si>
  <si>
    <t>1.生产项目</t>
  </si>
  <si>
    <t>2.加工流通项目</t>
  </si>
  <si>
    <t>3.配套设施项目</t>
  </si>
  <si>
    <t>4.产业服务支撑项目</t>
  </si>
  <si>
    <t>5.金融保险配套项目</t>
  </si>
  <si>
    <t>6.高质量庭院经济</t>
  </si>
  <si>
    <t>7.新型农村集体经济发展项目</t>
  </si>
  <si>
    <t>......</t>
  </si>
  <si>
    <t>二、就业项目</t>
  </si>
  <si>
    <t>1.务工补助</t>
  </si>
  <si>
    <t>2.就业培训</t>
  </si>
  <si>
    <t>3.创业</t>
  </si>
  <si>
    <t>4.乡村工匠</t>
  </si>
  <si>
    <t>5.公益性岗位</t>
  </si>
  <si>
    <t>三、乡村建设行动</t>
  </si>
  <si>
    <t>1.农村基础设施</t>
  </si>
  <si>
    <t>2.人居环境整治</t>
  </si>
  <si>
    <t>3.村庄规划编制</t>
  </si>
  <si>
    <t>四、易地搬迁后扶</t>
  </si>
  <si>
    <t>五、巩固三保障成果</t>
  </si>
  <si>
    <t>1.教育</t>
  </si>
  <si>
    <t>六、项目管理费</t>
  </si>
  <si>
    <t>七、其他</t>
  </si>
  <si>
    <t>1.其他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</si>
</sst>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5">
    <font>
      <sz val="11"/>
      <color theme="1"/>
      <name val="宋体"/>
      <charset val="134"/>
      <scheme val="minor"/>
    </font>
    <font>
      <sz val="11"/>
      <color rgb="FF000000"/>
      <name val="Arial"/>
      <charset val="204"/>
    </font>
    <font>
      <b/>
      <sz val="21"/>
      <name val="SimSun"/>
      <charset val="134"/>
    </font>
    <font>
      <sz val="12"/>
      <color rgb="FF000000"/>
      <name val="宋体"/>
      <charset val="204"/>
    </font>
    <font>
      <sz val="12"/>
      <name val="宋体"/>
      <charset val="134"/>
    </font>
    <font>
      <sz val="12"/>
      <color rgb="FF000000"/>
      <name val="宋体"/>
      <charset val="134"/>
    </font>
    <font>
      <sz val="11"/>
      <color rgb="FF000000"/>
      <name val="宋体"/>
      <charset val="204"/>
    </font>
    <font>
      <b/>
      <sz val="13"/>
      <name val="宋体"/>
      <charset val="134"/>
    </font>
    <font>
      <b/>
      <sz val="11"/>
      <color rgb="FF000000"/>
      <name val="宋体"/>
      <charset val="204"/>
    </font>
    <font>
      <sz val="13"/>
      <name val="宋体"/>
      <charset val="134"/>
    </font>
    <font>
      <sz val="11"/>
      <name val="宋体"/>
      <charset val="134"/>
      <scheme val="minor"/>
    </font>
    <font>
      <sz val="11"/>
      <name val="宋体"/>
      <charset val="134"/>
    </font>
    <font>
      <sz val="11"/>
      <name val="华文中宋"/>
      <charset val="134"/>
    </font>
    <font>
      <sz val="8"/>
      <name val="宋体"/>
      <charset val="134"/>
      <scheme val="minor"/>
    </font>
    <font>
      <b/>
      <sz val="18"/>
      <name val="黑体"/>
      <charset val="134"/>
    </font>
    <font>
      <b/>
      <u/>
      <sz val="16"/>
      <name val="黑体"/>
      <charset val="134"/>
    </font>
    <font>
      <b/>
      <u/>
      <sz val="8"/>
      <name val="黑体"/>
      <charset val="134"/>
    </font>
    <font>
      <sz val="9"/>
      <name val="仿宋"/>
      <charset val="134"/>
    </font>
    <font>
      <sz val="9"/>
      <color theme="1"/>
      <name val="仿宋"/>
      <charset val="134"/>
    </font>
    <font>
      <sz val="9"/>
      <name val="宋体"/>
      <charset val="134"/>
    </font>
    <font>
      <sz val="9"/>
      <color rgb="FFFF0000"/>
      <name val="仿宋"/>
      <charset val="134"/>
    </font>
    <font>
      <sz val="9"/>
      <name val="仿宋"/>
      <charset val="204"/>
    </font>
    <font>
      <b/>
      <sz val="9"/>
      <name val="仿宋"/>
      <charset val="134"/>
    </font>
    <font>
      <sz val="9"/>
      <color rgb="FF000000"/>
      <name val="仿宋"/>
      <charset val="134"/>
    </font>
    <font>
      <sz val="9"/>
      <name val="宋体"/>
      <charset val="20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1"/>
      <name val="Sim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5" fillId="0" borderId="0">
      <alignment vertical="center"/>
    </xf>
    <xf numFmtId="0" fontId="26" fillId="0" borderId="0">
      <alignment vertical="center"/>
    </xf>
    <xf numFmtId="0" fontId="0" fillId="2" borderId="7">
      <alignment vertical="center"/>
    </xf>
    <xf numFmtId="0" fontId="27" fillId="0" borderId="0">
      <alignment vertical="center"/>
    </xf>
    <xf numFmtId="0" fontId="28" fillId="0" borderId="0">
      <alignment vertical="center"/>
    </xf>
    <xf numFmtId="0" fontId="29" fillId="0" borderId="0">
      <alignment vertical="center"/>
    </xf>
    <xf numFmtId="0" fontId="30" fillId="0" borderId="8">
      <alignment vertical="center"/>
    </xf>
    <xf numFmtId="0" fontId="31" fillId="0" borderId="8">
      <alignment vertical="center"/>
    </xf>
    <xf numFmtId="0" fontId="32" fillId="0" borderId="9">
      <alignment vertical="center"/>
    </xf>
    <xf numFmtId="0" fontId="32" fillId="0" borderId="0">
      <alignment vertical="center"/>
    </xf>
    <xf numFmtId="0" fontId="33" fillId="3" borderId="10">
      <alignment vertical="center"/>
    </xf>
    <xf numFmtId="0" fontId="34" fillId="4" borderId="11">
      <alignment vertical="center"/>
    </xf>
    <xf numFmtId="0" fontId="35" fillId="4" borderId="10">
      <alignment vertical="center"/>
    </xf>
    <xf numFmtId="0" fontId="36" fillId="5" borderId="12">
      <alignment vertical="center"/>
    </xf>
    <xf numFmtId="0" fontId="37" fillId="0" borderId="13">
      <alignment vertical="center"/>
    </xf>
    <xf numFmtId="0" fontId="38" fillId="0" borderId="14">
      <alignment vertical="center"/>
    </xf>
    <xf numFmtId="0" fontId="39" fillId="6" borderId="0">
      <alignment vertical="center"/>
    </xf>
    <xf numFmtId="0" fontId="40" fillId="7" borderId="0">
      <alignment vertical="center"/>
    </xf>
    <xf numFmtId="0" fontId="41" fillId="8" borderId="0">
      <alignment vertical="center"/>
    </xf>
    <xf numFmtId="0" fontId="42" fillId="9" borderId="0">
      <alignment vertical="center"/>
    </xf>
    <xf numFmtId="0" fontId="43" fillId="10" borderId="0">
      <alignment vertical="center"/>
    </xf>
    <xf numFmtId="0" fontId="43" fillId="11" borderId="0">
      <alignment vertical="center"/>
    </xf>
    <xf numFmtId="0" fontId="42" fillId="12" borderId="0">
      <alignment vertical="center"/>
    </xf>
    <xf numFmtId="0" fontId="42" fillId="13" borderId="0">
      <alignment vertical="center"/>
    </xf>
    <xf numFmtId="0" fontId="43" fillId="14" borderId="0">
      <alignment vertical="center"/>
    </xf>
    <xf numFmtId="0" fontId="43" fillId="15" borderId="0">
      <alignment vertical="center"/>
    </xf>
    <xf numFmtId="0" fontId="42" fillId="16" borderId="0">
      <alignment vertical="center"/>
    </xf>
    <xf numFmtId="0" fontId="42" fillId="17" borderId="0">
      <alignment vertical="center"/>
    </xf>
    <xf numFmtId="0" fontId="43" fillId="18" borderId="0">
      <alignment vertical="center"/>
    </xf>
    <xf numFmtId="0" fontId="43" fillId="19" borderId="0">
      <alignment vertical="center"/>
    </xf>
    <xf numFmtId="0" fontId="42" fillId="20" borderId="0">
      <alignment vertical="center"/>
    </xf>
    <xf numFmtId="0" fontId="42" fillId="21" borderId="0">
      <alignment vertical="center"/>
    </xf>
    <xf numFmtId="0" fontId="43" fillId="22" borderId="0">
      <alignment vertical="center"/>
    </xf>
    <xf numFmtId="0" fontId="43" fillId="23" borderId="0">
      <alignment vertical="center"/>
    </xf>
    <xf numFmtId="0" fontId="42" fillId="24" borderId="0">
      <alignment vertical="center"/>
    </xf>
    <xf numFmtId="0" fontId="42" fillId="25" borderId="0">
      <alignment vertical="center"/>
    </xf>
    <xf numFmtId="0" fontId="43" fillId="26" borderId="0">
      <alignment vertical="center"/>
    </xf>
    <xf numFmtId="0" fontId="43" fillId="27" borderId="0">
      <alignment vertical="center"/>
    </xf>
    <xf numFmtId="0" fontId="42" fillId="28" borderId="0">
      <alignment vertical="center"/>
    </xf>
    <xf numFmtId="0" fontId="42" fillId="29" borderId="0">
      <alignment vertical="center"/>
    </xf>
    <xf numFmtId="0" fontId="43" fillId="30" borderId="0">
      <alignment vertical="center"/>
    </xf>
    <xf numFmtId="0" fontId="43" fillId="31" borderId="0">
      <alignment vertical="center"/>
    </xf>
    <xf numFmtId="0" fontId="42" fillId="32" borderId="0">
      <alignment vertical="center"/>
    </xf>
  </cellStyleXfs>
  <cellXfs count="56">
    <xf numFmtId="0" fontId="0" fillId="0" borderId="0" xfId="0" applyAlignment="1">
      <alignment vertical="center"/>
    </xf>
    <xf numFmtId="0" fontId="1" fillId="0" borderId="0" xfId="0" applyFont="1" applyFill="1" applyBorder="1" applyAlignment="1">
      <alignment horizontal="left" vertical="top" wrapText="1"/>
    </xf>
    <xf numFmtId="0" fontId="2"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textRotation="255"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textRotation="255"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top" wrapText="1"/>
    </xf>
    <xf numFmtId="0" fontId="6" fillId="0" borderId="1" xfId="0" applyNumberFormat="1" applyFont="1" applyFill="1" applyBorder="1" applyAlignment="1">
      <alignment horizontal="center" vertical="top" wrapText="1"/>
    </xf>
    <xf numFmtId="0" fontId="9"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8" fillId="0" borderId="1" xfId="0" applyNumberFormat="1" applyFont="1" applyFill="1" applyBorder="1" applyAlignment="1">
      <alignment horizontal="left" vertical="top"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0" fillId="0" borderId="0" xfId="0"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left" vertical="top" wrapText="1"/>
    </xf>
    <xf numFmtId="0" fontId="17"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17" fillId="0" borderId="2" xfId="0" applyFont="1" applyFill="1" applyBorder="1" applyAlignment="1">
      <alignment horizontal="left" vertical="top" wrapText="1"/>
    </xf>
    <xf numFmtId="176" fontId="17" fillId="0" borderId="2" xfId="0" applyNumberFormat="1"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77" fontId="17"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lignment vertical="center"/>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22" fillId="0" borderId="2" xfId="0" applyFont="1" applyFill="1" applyBorder="1" applyAlignment="1">
      <alignment horizontal="center" vertical="center"/>
    </xf>
    <xf numFmtId="0" fontId="18" fillId="0" borderId="5"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9" fillId="0" borderId="0" xfId="0" applyFont="1" applyFill="1" applyAlignment="1">
      <alignment horizontal="center" vertical="center" wrapText="1"/>
    </xf>
    <xf numFmtId="0" fontId="10" fillId="0" borderId="0" xfId="0" applyFont="1" applyFill="1" applyAlignment="1">
      <alignment horizontal="center" vertical="center" wrapText="1"/>
    </xf>
    <xf numFmtId="0" fontId="24"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234950</xdr:colOff>
      <xdr:row>37</xdr:row>
      <xdr:rowOff>0</xdr:rowOff>
    </xdr:from>
    <xdr:ext cx="78739" cy="150496"/>
    <xdr:sp>
      <xdr:nvSpPr>
        <xdr:cNvPr id="2" name="textbox1"/>
        <xdr:cNvSpPr txBox="1"/>
      </xdr:nvSpPr>
      <xdr:spPr>
        <a:xfrm>
          <a:off x="1454150" y="490664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36</xdr:row>
      <xdr:rowOff>0</xdr:rowOff>
    </xdr:from>
    <xdr:ext cx="78739" cy="150496"/>
    <xdr:sp>
      <xdr:nvSpPr>
        <xdr:cNvPr id="3" name="textbox1"/>
        <xdr:cNvSpPr txBox="1"/>
      </xdr:nvSpPr>
      <xdr:spPr>
        <a:xfrm>
          <a:off x="1454150" y="478091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65</xdr:row>
      <xdr:rowOff>0</xdr:rowOff>
    </xdr:from>
    <xdr:ext cx="78739" cy="150496"/>
    <xdr:sp>
      <xdr:nvSpPr>
        <xdr:cNvPr id="4" name="textbox1"/>
        <xdr:cNvSpPr txBox="1"/>
      </xdr:nvSpPr>
      <xdr:spPr>
        <a:xfrm>
          <a:off x="1454150"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65</xdr:row>
      <xdr:rowOff>0</xdr:rowOff>
    </xdr:from>
    <xdr:ext cx="78739" cy="150496"/>
    <xdr:sp>
      <xdr:nvSpPr>
        <xdr:cNvPr id="5" name="textbox1"/>
        <xdr:cNvSpPr txBox="1"/>
      </xdr:nvSpPr>
      <xdr:spPr>
        <a:xfrm>
          <a:off x="1454150"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65</xdr:row>
      <xdr:rowOff>0</xdr:rowOff>
    </xdr:from>
    <xdr:ext cx="78739" cy="150496"/>
    <xdr:sp>
      <xdr:nvSpPr>
        <xdr:cNvPr id="6" name="textbox1"/>
        <xdr:cNvSpPr txBox="1"/>
      </xdr:nvSpPr>
      <xdr:spPr>
        <a:xfrm>
          <a:off x="600075"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65</xdr:row>
      <xdr:rowOff>0</xdr:rowOff>
    </xdr:from>
    <xdr:ext cx="78739" cy="150496"/>
    <xdr:sp>
      <xdr:nvSpPr>
        <xdr:cNvPr id="7" name="textbox1"/>
        <xdr:cNvSpPr txBox="1"/>
      </xdr:nvSpPr>
      <xdr:spPr>
        <a:xfrm>
          <a:off x="600075"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54</xdr:row>
      <xdr:rowOff>0</xdr:rowOff>
    </xdr:from>
    <xdr:ext cx="78739" cy="150496"/>
    <xdr:sp>
      <xdr:nvSpPr>
        <xdr:cNvPr id="8" name="textbox1"/>
        <xdr:cNvSpPr txBox="1"/>
      </xdr:nvSpPr>
      <xdr:spPr>
        <a:xfrm>
          <a:off x="1454150" y="704405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54</xdr:row>
      <xdr:rowOff>0</xdr:rowOff>
    </xdr:from>
    <xdr:ext cx="78739" cy="150496"/>
    <xdr:sp>
      <xdr:nvSpPr>
        <xdr:cNvPr id="9" name="textbox1"/>
        <xdr:cNvSpPr txBox="1"/>
      </xdr:nvSpPr>
      <xdr:spPr>
        <a:xfrm>
          <a:off x="1454150" y="704405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60</xdr:row>
      <xdr:rowOff>0</xdr:rowOff>
    </xdr:from>
    <xdr:ext cx="78739" cy="150496"/>
    <xdr:sp>
      <xdr:nvSpPr>
        <xdr:cNvPr id="10" name="textbox1"/>
        <xdr:cNvSpPr txBox="1"/>
      </xdr:nvSpPr>
      <xdr:spPr>
        <a:xfrm>
          <a:off x="1454150"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60</xdr:row>
      <xdr:rowOff>0</xdr:rowOff>
    </xdr:from>
    <xdr:ext cx="78739" cy="150496"/>
    <xdr:sp>
      <xdr:nvSpPr>
        <xdr:cNvPr id="11" name="textbox1"/>
        <xdr:cNvSpPr txBox="1"/>
      </xdr:nvSpPr>
      <xdr:spPr>
        <a:xfrm>
          <a:off x="1454150"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60</xdr:row>
      <xdr:rowOff>0</xdr:rowOff>
    </xdr:from>
    <xdr:ext cx="78739" cy="150496"/>
    <xdr:sp>
      <xdr:nvSpPr>
        <xdr:cNvPr id="12" name="textbox1"/>
        <xdr:cNvSpPr txBox="1"/>
      </xdr:nvSpPr>
      <xdr:spPr>
        <a:xfrm>
          <a:off x="600075"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60</xdr:row>
      <xdr:rowOff>0</xdr:rowOff>
    </xdr:from>
    <xdr:ext cx="78739" cy="150496"/>
    <xdr:sp>
      <xdr:nvSpPr>
        <xdr:cNvPr id="13" name="textbox1"/>
        <xdr:cNvSpPr txBox="1"/>
      </xdr:nvSpPr>
      <xdr:spPr>
        <a:xfrm>
          <a:off x="600075"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42</xdr:row>
      <xdr:rowOff>0</xdr:rowOff>
    </xdr:from>
    <xdr:ext cx="78739" cy="150496"/>
    <xdr:sp>
      <xdr:nvSpPr>
        <xdr:cNvPr id="14" name="textbox1"/>
        <xdr:cNvSpPr txBox="1"/>
      </xdr:nvSpPr>
      <xdr:spPr>
        <a:xfrm>
          <a:off x="1454150" y="553529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37</xdr:row>
      <xdr:rowOff>0</xdr:rowOff>
    </xdr:from>
    <xdr:ext cx="78739" cy="150496"/>
    <xdr:sp>
      <xdr:nvSpPr>
        <xdr:cNvPr id="15" name="textbox1"/>
        <xdr:cNvSpPr txBox="1"/>
      </xdr:nvSpPr>
      <xdr:spPr>
        <a:xfrm>
          <a:off x="1454150" y="490664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36</xdr:row>
      <xdr:rowOff>0</xdr:rowOff>
    </xdr:from>
    <xdr:ext cx="78739" cy="150496"/>
    <xdr:sp>
      <xdr:nvSpPr>
        <xdr:cNvPr id="16" name="textbox1"/>
        <xdr:cNvSpPr txBox="1"/>
      </xdr:nvSpPr>
      <xdr:spPr>
        <a:xfrm>
          <a:off x="1454150" y="478091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65</xdr:row>
      <xdr:rowOff>0</xdr:rowOff>
    </xdr:from>
    <xdr:ext cx="78739" cy="150496"/>
    <xdr:sp>
      <xdr:nvSpPr>
        <xdr:cNvPr id="17" name="textbox1"/>
        <xdr:cNvSpPr txBox="1"/>
      </xdr:nvSpPr>
      <xdr:spPr>
        <a:xfrm>
          <a:off x="1454150"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65</xdr:row>
      <xdr:rowOff>0</xdr:rowOff>
    </xdr:from>
    <xdr:ext cx="78739" cy="150496"/>
    <xdr:sp>
      <xdr:nvSpPr>
        <xdr:cNvPr id="18" name="textbox1"/>
        <xdr:cNvSpPr txBox="1"/>
      </xdr:nvSpPr>
      <xdr:spPr>
        <a:xfrm>
          <a:off x="1454150"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65</xdr:row>
      <xdr:rowOff>0</xdr:rowOff>
    </xdr:from>
    <xdr:ext cx="78739" cy="150496"/>
    <xdr:sp>
      <xdr:nvSpPr>
        <xdr:cNvPr id="19" name="textbox1"/>
        <xdr:cNvSpPr txBox="1"/>
      </xdr:nvSpPr>
      <xdr:spPr>
        <a:xfrm>
          <a:off x="600075"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65</xdr:row>
      <xdr:rowOff>0</xdr:rowOff>
    </xdr:from>
    <xdr:ext cx="78739" cy="150496"/>
    <xdr:sp>
      <xdr:nvSpPr>
        <xdr:cNvPr id="20" name="textbox1"/>
        <xdr:cNvSpPr txBox="1"/>
      </xdr:nvSpPr>
      <xdr:spPr>
        <a:xfrm>
          <a:off x="600075"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54</xdr:row>
      <xdr:rowOff>0</xdr:rowOff>
    </xdr:from>
    <xdr:ext cx="78739" cy="150496"/>
    <xdr:sp>
      <xdr:nvSpPr>
        <xdr:cNvPr id="21" name="textbox1"/>
        <xdr:cNvSpPr txBox="1"/>
      </xdr:nvSpPr>
      <xdr:spPr>
        <a:xfrm>
          <a:off x="1454150" y="704405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54</xdr:row>
      <xdr:rowOff>0</xdr:rowOff>
    </xdr:from>
    <xdr:ext cx="78739" cy="150496"/>
    <xdr:sp>
      <xdr:nvSpPr>
        <xdr:cNvPr id="22" name="textbox1"/>
        <xdr:cNvSpPr txBox="1"/>
      </xdr:nvSpPr>
      <xdr:spPr>
        <a:xfrm>
          <a:off x="1454150" y="704405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60</xdr:row>
      <xdr:rowOff>0</xdr:rowOff>
    </xdr:from>
    <xdr:ext cx="78739" cy="150496"/>
    <xdr:sp>
      <xdr:nvSpPr>
        <xdr:cNvPr id="23" name="textbox1"/>
        <xdr:cNvSpPr txBox="1"/>
      </xdr:nvSpPr>
      <xdr:spPr>
        <a:xfrm>
          <a:off x="1454150"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60</xdr:row>
      <xdr:rowOff>0</xdr:rowOff>
    </xdr:from>
    <xdr:ext cx="78739" cy="150496"/>
    <xdr:sp>
      <xdr:nvSpPr>
        <xdr:cNvPr id="24" name="textbox1"/>
        <xdr:cNvSpPr txBox="1"/>
      </xdr:nvSpPr>
      <xdr:spPr>
        <a:xfrm>
          <a:off x="1454150"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60</xdr:row>
      <xdr:rowOff>0</xdr:rowOff>
    </xdr:from>
    <xdr:ext cx="78739" cy="150496"/>
    <xdr:sp>
      <xdr:nvSpPr>
        <xdr:cNvPr id="25" name="textbox1"/>
        <xdr:cNvSpPr txBox="1"/>
      </xdr:nvSpPr>
      <xdr:spPr>
        <a:xfrm>
          <a:off x="600075"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60</xdr:row>
      <xdr:rowOff>0</xdr:rowOff>
    </xdr:from>
    <xdr:ext cx="78739" cy="150496"/>
    <xdr:sp>
      <xdr:nvSpPr>
        <xdr:cNvPr id="26" name="textbox1"/>
        <xdr:cNvSpPr txBox="1"/>
      </xdr:nvSpPr>
      <xdr:spPr>
        <a:xfrm>
          <a:off x="600075"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42</xdr:row>
      <xdr:rowOff>0</xdr:rowOff>
    </xdr:from>
    <xdr:ext cx="78739" cy="150496"/>
    <xdr:sp>
      <xdr:nvSpPr>
        <xdr:cNvPr id="27" name="textbox1"/>
        <xdr:cNvSpPr txBox="1"/>
      </xdr:nvSpPr>
      <xdr:spPr>
        <a:xfrm>
          <a:off x="1454150" y="553529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37</xdr:row>
      <xdr:rowOff>0</xdr:rowOff>
    </xdr:from>
    <xdr:ext cx="78739" cy="150496"/>
    <xdr:sp>
      <xdr:nvSpPr>
        <xdr:cNvPr id="28" name="textbox1"/>
        <xdr:cNvSpPr txBox="1"/>
      </xdr:nvSpPr>
      <xdr:spPr>
        <a:xfrm>
          <a:off x="1454150" y="490664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36</xdr:row>
      <xdr:rowOff>0</xdr:rowOff>
    </xdr:from>
    <xdr:ext cx="78739" cy="150496"/>
    <xdr:sp>
      <xdr:nvSpPr>
        <xdr:cNvPr id="29" name="textbox1"/>
        <xdr:cNvSpPr txBox="1"/>
      </xdr:nvSpPr>
      <xdr:spPr>
        <a:xfrm>
          <a:off x="1454150" y="478091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65</xdr:row>
      <xdr:rowOff>0</xdr:rowOff>
    </xdr:from>
    <xdr:ext cx="78739" cy="150496"/>
    <xdr:sp>
      <xdr:nvSpPr>
        <xdr:cNvPr id="30" name="textbox1"/>
        <xdr:cNvSpPr txBox="1"/>
      </xdr:nvSpPr>
      <xdr:spPr>
        <a:xfrm>
          <a:off x="1454150"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65</xdr:row>
      <xdr:rowOff>0</xdr:rowOff>
    </xdr:from>
    <xdr:ext cx="78739" cy="150496"/>
    <xdr:sp>
      <xdr:nvSpPr>
        <xdr:cNvPr id="31" name="textbox1"/>
        <xdr:cNvSpPr txBox="1"/>
      </xdr:nvSpPr>
      <xdr:spPr>
        <a:xfrm>
          <a:off x="1454150"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65</xdr:row>
      <xdr:rowOff>0</xdr:rowOff>
    </xdr:from>
    <xdr:ext cx="78739" cy="150496"/>
    <xdr:sp>
      <xdr:nvSpPr>
        <xdr:cNvPr id="32" name="textbox1"/>
        <xdr:cNvSpPr txBox="1"/>
      </xdr:nvSpPr>
      <xdr:spPr>
        <a:xfrm>
          <a:off x="600075"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65</xdr:row>
      <xdr:rowOff>0</xdr:rowOff>
    </xdr:from>
    <xdr:ext cx="78739" cy="150496"/>
    <xdr:sp>
      <xdr:nvSpPr>
        <xdr:cNvPr id="33" name="textbox1"/>
        <xdr:cNvSpPr txBox="1"/>
      </xdr:nvSpPr>
      <xdr:spPr>
        <a:xfrm>
          <a:off x="600075" y="884586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54</xdr:row>
      <xdr:rowOff>0</xdr:rowOff>
    </xdr:from>
    <xdr:ext cx="78739" cy="150496"/>
    <xdr:sp>
      <xdr:nvSpPr>
        <xdr:cNvPr id="34" name="textbox1"/>
        <xdr:cNvSpPr txBox="1"/>
      </xdr:nvSpPr>
      <xdr:spPr>
        <a:xfrm>
          <a:off x="1454150" y="704405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54</xdr:row>
      <xdr:rowOff>0</xdr:rowOff>
    </xdr:from>
    <xdr:ext cx="78739" cy="150496"/>
    <xdr:sp>
      <xdr:nvSpPr>
        <xdr:cNvPr id="35" name="textbox1"/>
        <xdr:cNvSpPr txBox="1"/>
      </xdr:nvSpPr>
      <xdr:spPr>
        <a:xfrm>
          <a:off x="1454150" y="704405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60</xdr:row>
      <xdr:rowOff>0</xdr:rowOff>
    </xdr:from>
    <xdr:ext cx="78739" cy="150496"/>
    <xdr:sp>
      <xdr:nvSpPr>
        <xdr:cNvPr id="36" name="textbox1"/>
        <xdr:cNvSpPr txBox="1"/>
      </xdr:nvSpPr>
      <xdr:spPr>
        <a:xfrm>
          <a:off x="1454150"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60</xdr:row>
      <xdr:rowOff>0</xdr:rowOff>
    </xdr:from>
    <xdr:ext cx="78739" cy="150496"/>
    <xdr:sp>
      <xdr:nvSpPr>
        <xdr:cNvPr id="37" name="textbox1"/>
        <xdr:cNvSpPr txBox="1"/>
      </xdr:nvSpPr>
      <xdr:spPr>
        <a:xfrm>
          <a:off x="1454150"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60</xdr:row>
      <xdr:rowOff>0</xdr:rowOff>
    </xdr:from>
    <xdr:ext cx="78739" cy="150496"/>
    <xdr:sp>
      <xdr:nvSpPr>
        <xdr:cNvPr id="38" name="textbox1"/>
        <xdr:cNvSpPr txBox="1"/>
      </xdr:nvSpPr>
      <xdr:spPr>
        <a:xfrm>
          <a:off x="600075"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2</xdr:col>
      <xdr:colOff>0</xdr:colOff>
      <xdr:row>60</xdr:row>
      <xdr:rowOff>0</xdr:rowOff>
    </xdr:from>
    <xdr:ext cx="78739" cy="150496"/>
    <xdr:sp>
      <xdr:nvSpPr>
        <xdr:cNvPr id="39" name="textbox1"/>
        <xdr:cNvSpPr txBox="1"/>
      </xdr:nvSpPr>
      <xdr:spPr>
        <a:xfrm>
          <a:off x="600075" y="79670275"/>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oneCellAnchor>
    <xdr:from>
      <xdr:col>3</xdr:col>
      <xdr:colOff>234950</xdr:colOff>
      <xdr:row>42</xdr:row>
      <xdr:rowOff>0</xdr:rowOff>
    </xdr:from>
    <xdr:ext cx="78739" cy="150496"/>
    <xdr:sp>
      <xdr:nvSpPr>
        <xdr:cNvPr id="40" name="textbox1"/>
        <xdr:cNvSpPr txBox="1"/>
      </xdr:nvSpPr>
      <xdr:spPr>
        <a:xfrm>
          <a:off x="1454150" y="55352950"/>
          <a:ext cx="78105" cy="1504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85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a:t>
          </a:r>
          <a:endParaRPr lang="zh-CN" altLang="en-US" sz="900" dirty="0">
            <a:latin typeface="仿宋" panose="02010609060101010101" charset="-122"/>
            <a:ea typeface="仿宋" panose="02010609060101010101" charset="-122"/>
            <a:cs typeface="仿宋" panose="02010609060101010101" charset="-122"/>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1</xdr:row>
      <xdr:rowOff>0</xdr:rowOff>
    </xdr:from>
    <xdr:ext cx="50800" cy="114300"/>
    <xdr:pic>
      <xdr:nvPicPr>
        <xdr:cNvPr id="2" name="image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0" y="342900"/>
          <a:ext cx="50800" cy="114300"/>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tabSelected="1" topLeftCell="A58" workbookViewId="0">
      <selection activeCell="C62" sqref="C62"/>
    </sheetView>
  </sheetViews>
  <sheetFormatPr defaultColWidth="9" defaultRowHeight="13.5"/>
  <cols>
    <col min="1" max="1" width="3.25" style="17" customWidth="1"/>
    <col min="2" max="2" width="4.625" style="17" customWidth="1"/>
    <col min="3" max="3" width="8.125" style="17" customWidth="1"/>
    <col min="4" max="4" width="5" style="17" customWidth="1"/>
    <col min="5" max="5" width="6" style="17" customWidth="1"/>
    <col min="6" max="6" width="13" style="17" customWidth="1"/>
    <col min="7" max="8" width="5.875" style="17" customWidth="1"/>
    <col min="9" max="9" width="4.25" style="17" customWidth="1"/>
    <col min="10" max="13" width="4.625" style="17" customWidth="1"/>
    <col min="14" max="14" width="25.5" style="17" customWidth="1"/>
    <col min="15" max="15" width="23.875" style="22" customWidth="1"/>
    <col min="16" max="16" width="4.5" style="17" customWidth="1"/>
    <col min="17" max="16384" width="9" style="17"/>
  </cols>
  <sheetData>
    <row r="1" s="17" customFormat="1" ht="34" customHeight="1" spans="1:16">
      <c r="A1" s="23" t="s">
        <v>0</v>
      </c>
      <c r="B1" s="24"/>
      <c r="C1" s="24"/>
      <c r="D1" s="24"/>
      <c r="E1" s="24"/>
      <c r="F1" s="24"/>
      <c r="G1" s="24"/>
      <c r="H1" s="24"/>
      <c r="I1" s="24"/>
      <c r="J1" s="24"/>
      <c r="K1" s="24"/>
      <c r="L1" s="24"/>
      <c r="M1" s="24"/>
      <c r="N1" s="24"/>
      <c r="O1" s="25"/>
      <c r="P1" s="24"/>
    </row>
    <row r="2" s="17" customFormat="1" ht="26" customHeight="1" spans="1:16">
      <c r="A2" s="26" t="s">
        <v>1</v>
      </c>
      <c r="B2" s="26" t="s">
        <v>2</v>
      </c>
      <c r="C2" s="26" t="s">
        <v>3</v>
      </c>
      <c r="D2" s="26" t="s">
        <v>4</v>
      </c>
      <c r="E2" s="26" t="s">
        <v>5</v>
      </c>
      <c r="F2" s="26" t="s">
        <v>6</v>
      </c>
      <c r="G2" s="26" t="s">
        <v>7</v>
      </c>
      <c r="H2" s="26"/>
      <c r="I2" s="26"/>
      <c r="J2" s="26"/>
      <c r="K2" s="26"/>
      <c r="L2" s="26"/>
      <c r="M2" s="26"/>
      <c r="N2" s="26" t="s">
        <v>8</v>
      </c>
      <c r="O2" s="26" t="s">
        <v>9</v>
      </c>
      <c r="P2" s="27" t="s">
        <v>10</v>
      </c>
    </row>
    <row r="3" s="17" customFormat="1" ht="22.5" customHeight="1" spans="1:16">
      <c r="A3" s="26"/>
      <c r="B3" s="26" t="s">
        <v>11</v>
      </c>
      <c r="C3" s="26"/>
      <c r="D3" s="26"/>
      <c r="E3" s="26"/>
      <c r="F3" s="26"/>
      <c r="G3" s="26" t="s">
        <v>12</v>
      </c>
      <c r="H3" s="26" t="s">
        <v>13</v>
      </c>
      <c r="I3" s="26"/>
      <c r="J3" s="26"/>
      <c r="K3" s="26"/>
      <c r="L3" s="26"/>
      <c r="M3" s="26"/>
      <c r="N3" s="26"/>
      <c r="O3" s="26"/>
      <c r="P3" s="27"/>
    </row>
    <row r="4" s="17" customFormat="1" ht="25" customHeight="1" spans="1:16">
      <c r="A4" s="26"/>
      <c r="B4" s="26"/>
      <c r="C4" s="26"/>
      <c r="D4" s="26"/>
      <c r="E4" s="26"/>
      <c r="F4" s="26"/>
      <c r="G4" s="26"/>
      <c r="H4" s="26" t="s">
        <v>14</v>
      </c>
      <c r="I4" s="26"/>
      <c r="J4" s="26"/>
      <c r="K4" s="26"/>
      <c r="L4" s="26" t="s">
        <v>15</v>
      </c>
      <c r="M4" s="26"/>
      <c r="N4" s="26"/>
      <c r="O4" s="26"/>
      <c r="P4" s="27"/>
    </row>
    <row r="5" s="17" customFormat="1" ht="37" customHeight="1" spans="1:16">
      <c r="A5" s="26"/>
      <c r="B5" s="26"/>
      <c r="C5" s="26"/>
      <c r="D5" s="26"/>
      <c r="E5" s="26"/>
      <c r="F5" s="26"/>
      <c r="G5" s="26"/>
      <c r="H5" s="26" t="s">
        <v>16</v>
      </c>
      <c r="I5" s="26" t="s">
        <v>17</v>
      </c>
      <c r="J5" s="26" t="s">
        <v>18</v>
      </c>
      <c r="K5" s="26" t="s">
        <v>19</v>
      </c>
      <c r="L5" s="26" t="s">
        <v>20</v>
      </c>
      <c r="M5" s="26" t="s">
        <v>21</v>
      </c>
      <c r="N5" s="26"/>
      <c r="O5" s="26"/>
      <c r="P5" s="27"/>
    </row>
    <row r="6" s="18" customFormat="1" ht="99" customHeight="1" spans="1:16">
      <c r="A6" s="27">
        <v>1</v>
      </c>
      <c r="B6" s="27" t="s">
        <v>22</v>
      </c>
      <c r="C6" s="27" t="s">
        <v>23</v>
      </c>
      <c r="D6" s="27" t="s">
        <v>24</v>
      </c>
      <c r="E6" s="27" t="s">
        <v>25</v>
      </c>
      <c r="F6" s="27" t="s">
        <v>26</v>
      </c>
      <c r="G6" s="27">
        <v>800</v>
      </c>
      <c r="H6" s="27">
        <v>740</v>
      </c>
      <c r="I6" s="27"/>
      <c r="J6" s="27"/>
      <c r="K6" s="27">
        <v>60</v>
      </c>
      <c r="L6" s="27"/>
      <c r="M6" s="27"/>
      <c r="N6" s="28" t="s">
        <v>27</v>
      </c>
      <c r="O6" s="27" t="s">
        <v>28</v>
      </c>
      <c r="P6" s="27"/>
    </row>
    <row r="7" s="18" customFormat="1" ht="99" customHeight="1" spans="1:16">
      <c r="A7" s="27">
        <v>2</v>
      </c>
      <c r="B7" s="27" t="s">
        <v>22</v>
      </c>
      <c r="C7" s="27" t="s">
        <v>29</v>
      </c>
      <c r="D7" s="27" t="s">
        <v>30</v>
      </c>
      <c r="E7" s="27" t="s">
        <v>31</v>
      </c>
      <c r="F7" s="27" t="s">
        <v>32</v>
      </c>
      <c r="G7" s="27">
        <v>110</v>
      </c>
      <c r="H7" s="27"/>
      <c r="I7" s="27">
        <v>110</v>
      </c>
      <c r="J7" s="27"/>
      <c r="K7" s="27"/>
      <c r="L7" s="29"/>
      <c r="M7" s="29"/>
      <c r="N7" s="28" t="s">
        <v>33</v>
      </c>
      <c r="O7" s="27" t="s">
        <v>34</v>
      </c>
      <c r="P7" s="27"/>
    </row>
    <row r="8" s="18" customFormat="1" ht="99" customHeight="1" spans="1:16">
      <c r="A8" s="27">
        <v>3</v>
      </c>
      <c r="B8" s="27" t="s">
        <v>35</v>
      </c>
      <c r="C8" s="27" t="s">
        <v>36</v>
      </c>
      <c r="D8" s="27" t="s">
        <v>30</v>
      </c>
      <c r="E8" s="27" t="s">
        <v>37</v>
      </c>
      <c r="F8" s="30" t="s">
        <v>38</v>
      </c>
      <c r="G8" s="27">
        <v>120</v>
      </c>
      <c r="H8" s="27"/>
      <c r="I8" s="27">
        <v>120</v>
      </c>
      <c r="J8" s="27"/>
      <c r="K8" s="27"/>
      <c r="L8" s="27"/>
      <c r="M8" s="29"/>
      <c r="N8" s="31" t="s">
        <v>39</v>
      </c>
      <c r="O8" s="27" t="s">
        <v>40</v>
      </c>
      <c r="P8" s="27"/>
    </row>
    <row r="9" s="18" customFormat="1" ht="171" customHeight="1" spans="1:16">
      <c r="A9" s="27">
        <v>4</v>
      </c>
      <c r="B9" s="27" t="s">
        <v>22</v>
      </c>
      <c r="C9" s="32" t="s">
        <v>41</v>
      </c>
      <c r="D9" s="27" t="s">
        <v>42</v>
      </c>
      <c r="E9" s="27" t="s">
        <v>43</v>
      </c>
      <c r="F9" s="27" t="s">
        <v>44</v>
      </c>
      <c r="G9" s="27">
        <v>800</v>
      </c>
      <c r="H9" s="27"/>
      <c r="I9" s="27">
        <v>800</v>
      </c>
      <c r="J9" s="27"/>
      <c r="K9" s="27"/>
      <c r="L9" s="27"/>
      <c r="M9" s="27"/>
      <c r="N9" s="28" t="s">
        <v>45</v>
      </c>
      <c r="O9" s="27" t="s">
        <v>46</v>
      </c>
      <c r="P9" s="27"/>
    </row>
    <row r="10" s="17" customFormat="1" ht="99" customHeight="1" spans="1:16">
      <c r="A10" s="27">
        <v>5</v>
      </c>
      <c r="B10" s="27" t="s">
        <v>35</v>
      </c>
      <c r="C10" s="32" t="s">
        <v>47</v>
      </c>
      <c r="D10" s="27" t="s">
        <v>48</v>
      </c>
      <c r="E10" s="27" t="s">
        <v>43</v>
      </c>
      <c r="F10" s="27" t="s">
        <v>49</v>
      </c>
      <c r="G10" s="27">
        <v>990</v>
      </c>
      <c r="H10" s="27"/>
      <c r="I10" s="27">
        <v>990</v>
      </c>
      <c r="J10" s="27"/>
      <c r="K10" s="27"/>
      <c r="L10" s="27"/>
      <c r="M10" s="27"/>
      <c r="N10" s="31" t="s">
        <v>50</v>
      </c>
      <c r="O10" s="27" t="s">
        <v>51</v>
      </c>
      <c r="P10" s="27"/>
    </row>
    <row r="11" s="17" customFormat="1" ht="99" customHeight="1" spans="1:16">
      <c r="A11" s="27">
        <v>6</v>
      </c>
      <c r="B11" s="27" t="s">
        <v>22</v>
      </c>
      <c r="C11" s="27" t="s">
        <v>52</v>
      </c>
      <c r="D11" s="27" t="s">
        <v>53</v>
      </c>
      <c r="E11" s="33" t="s">
        <v>31</v>
      </c>
      <c r="F11" s="27" t="s">
        <v>54</v>
      </c>
      <c r="G11" s="29">
        <v>480</v>
      </c>
      <c r="H11" s="27"/>
      <c r="I11" s="29">
        <v>480</v>
      </c>
      <c r="J11" s="27"/>
      <c r="K11" s="27"/>
      <c r="L11" s="27"/>
      <c r="M11" s="27"/>
      <c r="N11" s="28" t="s">
        <v>55</v>
      </c>
      <c r="O11" s="27" t="s">
        <v>56</v>
      </c>
      <c r="P11" s="27"/>
    </row>
    <row r="12" s="17" customFormat="1" ht="99" customHeight="1" spans="1:16">
      <c r="A12" s="27">
        <v>7</v>
      </c>
      <c r="B12" s="27" t="s">
        <v>22</v>
      </c>
      <c r="C12" s="27" t="s">
        <v>57</v>
      </c>
      <c r="D12" s="27" t="s">
        <v>53</v>
      </c>
      <c r="E12" s="34" t="s">
        <v>31</v>
      </c>
      <c r="F12" s="27" t="s">
        <v>58</v>
      </c>
      <c r="G12" s="27">
        <v>350</v>
      </c>
      <c r="H12" s="27"/>
      <c r="I12" s="27">
        <v>350</v>
      </c>
      <c r="J12" s="27"/>
      <c r="K12" s="27"/>
      <c r="L12" s="27"/>
      <c r="M12" s="27"/>
      <c r="N12" s="28" t="s">
        <v>59</v>
      </c>
      <c r="O12" s="27" t="s">
        <v>60</v>
      </c>
      <c r="P12" s="27"/>
    </row>
    <row r="13" s="17" customFormat="1" ht="99" customHeight="1" spans="1:16">
      <c r="A13" s="27">
        <v>8</v>
      </c>
      <c r="B13" s="27" t="s">
        <v>22</v>
      </c>
      <c r="C13" s="27" t="s">
        <v>61</v>
      </c>
      <c r="D13" s="27" t="s">
        <v>62</v>
      </c>
      <c r="E13" s="34" t="s">
        <v>31</v>
      </c>
      <c r="F13" s="27" t="s">
        <v>63</v>
      </c>
      <c r="G13" s="27">
        <v>650</v>
      </c>
      <c r="H13" s="27"/>
      <c r="I13" s="27">
        <v>650</v>
      </c>
      <c r="J13" s="27"/>
      <c r="K13" s="27"/>
      <c r="L13" s="27"/>
      <c r="M13" s="27"/>
      <c r="N13" s="28" t="s">
        <v>64</v>
      </c>
      <c r="O13" s="27" t="s">
        <v>65</v>
      </c>
      <c r="P13" s="27"/>
    </row>
    <row r="14" s="17" customFormat="1" ht="99" customHeight="1" spans="1:16">
      <c r="A14" s="27">
        <v>9</v>
      </c>
      <c r="B14" s="27" t="s">
        <v>22</v>
      </c>
      <c r="C14" s="27" t="s">
        <v>66</v>
      </c>
      <c r="D14" s="27" t="s">
        <v>62</v>
      </c>
      <c r="E14" s="34" t="s">
        <v>31</v>
      </c>
      <c r="F14" s="27" t="s">
        <v>67</v>
      </c>
      <c r="G14" s="27">
        <v>560</v>
      </c>
      <c r="H14" s="27"/>
      <c r="I14" s="27">
        <v>560</v>
      </c>
      <c r="J14" s="27"/>
      <c r="K14" s="27"/>
      <c r="L14" s="27"/>
      <c r="M14" s="27"/>
      <c r="N14" s="28" t="s">
        <v>68</v>
      </c>
      <c r="O14" s="27" t="s">
        <v>69</v>
      </c>
      <c r="P14" s="27"/>
    </row>
    <row r="15" s="17" customFormat="1" ht="99" customHeight="1" spans="1:16">
      <c r="A15" s="27">
        <v>10</v>
      </c>
      <c r="B15" s="27" t="s">
        <v>35</v>
      </c>
      <c r="C15" s="27" t="s">
        <v>70</v>
      </c>
      <c r="D15" s="27" t="s">
        <v>71</v>
      </c>
      <c r="E15" s="27" t="s">
        <v>25</v>
      </c>
      <c r="F15" s="27" t="s">
        <v>72</v>
      </c>
      <c r="G15" s="27">
        <v>160</v>
      </c>
      <c r="H15" s="27"/>
      <c r="I15" s="27">
        <v>160</v>
      </c>
      <c r="J15" s="27"/>
      <c r="K15" s="27"/>
      <c r="L15" s="29"/>
      <c r="M15" s="29"/>
      <c r="N15" s="31" t="s">
        <v>73</v>
      </c>
      <c r="O15" s="27" t="s">
        <v>74</v>
      </c>
      <c r="P15" s="27"/>
    </row>
    <row r="16" s="17" customFormat="1" ht="99" customHeight="1" spans="1:16">
      <c r="A16" s="27">
        <v>11</v>
      </c>
      <c r="B16" s="35" t="s">
        <v>22</v>
      </c>
      <c r="C16" s="35" t="s">
        <v>75</v>
      </c>
      <c r="D16" s="35" t="s">
        <v>71</v>
      </c>
      <c r="E16" s="35" t="s">
        <v>31</v>
      </c>
      <c r="F16" s="35" t="s">
        <v>76</v>
      </c>
      <c r="G16" s="35">
        <v>448</v>
      </c>
      <c r="H16" s="35"/>
      <c r="I16" s="35">
        <v>448</v>
      </c>
      <c r="J16" s="36"/>
      <c r="K16" s="36"/>
      <c r="L16" s="36"/>
      <c r="M16" s="36"/>
      <c r="N16" s="28" t="s">
        <v>77</v>
      </c>
      <c r="O16" s="35" t="s">
        <v>78</v>
      </c>
      <c r="P16" s="27"/>
    </row>
    <row r="17" s="17" customFormat="1" ht="99" customHeight="1" spans="1:16">
      <c r="A17" s="27">
        <v>12</v>
      </c>
      <c r="B17" s="27" t="s">
        <v>22</v>
      </c>
      <c r="C17" s="27" t="s">
        <v>79</v>
      </c>
      <c r="D17" s="27" t="s">
        <v>71</v>
      </c>
      <c r="E17" s="27" t="s">
        <v>31</v>
      </c>
      <c r="F17" s="27" t="s">
        <v>80</v>
      </c>
      <c r="G17" s="27">
        <v>600</v>
      </c>
      <c r="H17" s="27"/>
      <c r="I17" s="27">
        <v>600</v>
      </c>
      <c r="J17" s="27"/>
      <c r="K17" s="27"/>
      <c r="L17" s="29"/>
      <c r="M17" s="29"/>
      <c r="N17" s="28" t="s">
        <v>81</v>
      </c>
      <c r="O17" s="27" t="s">
        <v>82</v>
      </c>
      <c r="P17" s="27"/>
    </row>
    <row r="18" s="17" customFormat="1" ht="99" customHeight="1" spans="1:16">
      <c r="A18" s="27">
        <v>13</v>
      </c>
      <c r="B18" s="27" t="s">
        <v>35</v>
      </c>
      <c r="C18" s="27" t="s">
        <v>83</v>
      </c>
      <c r="D18" s="27" t="s">
        <v>71</v>
      </c>
      <c r="E18" s="27" t="s">
        <v>84</v>
      </c>
      <c r="F18" s="27" t="s">
        <v>85</v>
      </c>
      <c r="G18" s="27">
        <v>980</v>
      </c>
      <c r="H18" s="27"/>
      <c r="I18" s="27">
        <v>980</v>
      </c>
      <c r="J18" s="27"/>
      <c r="K18" s="27"/>
      <c r="L18" s="29"/>
      <c r="M18" s="29"/>
      <c r="N18" s="31" t="s">
        <v>86</v>
      </c>
      <c r="O18" s="27" t="s">
        <v>87</v>
      </c>
      <c r="P18" s="27"/>
    </row>
    <row r="19" s="19" customFormat="1" ht="99" customHeight="1" spans="1:16">
      <c r="A19" s="27">
        <v>14</v>
      </c>
      <c r="B19" s="27" t="s">
        <v>22</v>
      </c>
      <c r="C19" s="27" t="s">
        <v>88</v>
      </c>
      <c r="D19" s="27" t="s">
        <v>89</v>
      </c>
      <c r="E19" s="27" t="s">
        <v>31</v>
      </c>
      <c r="F19" s="27" t="s">
        <v>90</v>
      </c>
      <c r="G19" s="27">
        <v>120</v>
      </c>
      <c r="H19" s="27"/>
      <c r="I19" s="27">
        <v>120</v>
      </c>
      <c r="J19" s="27"/>
      <c r="K19" s="27"/>
      <c r="L19" s="27"/>
      <c r="M19" s="27"/>
      <c r="N19" s="28" t="s">
        <v>91</v>
      </c>
      <c r="O19" s="27" t="s">
        <v>92</v>
      </c>
      <c r="P19" s="29"/>
    </row>
    <row r="20" s="19" customFormat="1" ht="99" customHeight="1" spans="1:16">
      <c r="A20" s="27">
        <v>15</v>
      </c>
      <c r="B20" s="27" t="s">
        <v>22</v>
      </c>
      <c r="C20" s="27" t="s">
        <v>93</v>
      </c>
      <c r="D20" s="27" t="s">
        <v>89</v>
      </c>
      <c r="E20" s="27" t="s">
        <v>31</v>
      </c>
      <c r="F20" s="27" t="s">
        <v>94</v>
      </c>
      <c r="G20" s="27">
        <v>360</v>
      </c>
      <c r="H20" s="27"/>
      <c r="I20" s="27">
        <v>360</v>
      </c>
      <c r="J20" s="27"/>
      <c r="K20" s="27"/>
      <c r="L20" s="27"/>
      <c r="M20" s="27"/>
      <c r="N20" s="28" t="s">
        <v>95</v>
      </c>
      <c r="O20" s="27" t="s">
        <v>96</v>
      </c>
      <c r="P20" s="29"/>
    </row>
    <row r="21" s="19" customFormat="1" ht="99" customHeight="1" spans="1:16">
      <c r="A21" s="27">
        <v>16</v>
      </c>
      <c r="B21" s="27" t="s">
        <v>22</v>
      </c>
      <c r="C21" s="27" t="s">
        <v>97</v>
      </c>
      <c r="D21" s="27" t="s">
        <v>71</v>
      </c>
      <c r="E21" s="27" t="s">
        <v>31</v>
      </c>
      <c r="F21" s="27" t="s">
        <v>98</v>
      </c>
      <c r="G21" s="27">
        <v>400</v>
      </c>
      <c r="H21" s="27"/>
      <c r="I21" s="27">
        <v>400</v>
      </c>
      <c r="J21" s="27"/>
      <c r="K21" s="27"/>
      <c r="L21" s="27"/>
      <c r="M21" s="27"/>
      <c r="N21" s="28" t="s">
        <v>99</v>
      </c>
      <c r="O21" s="27" t="s">
        <v>100</v>
      </c>
      <c r="P21" s="29"/>
    </row>
    <row r="22" s="19" customFormat="1" ht="99" customHeight="1" spans="1:16">
      <c r="A22" s="27">
        <v>17</v>
      </c>
      <c r="B22" s="30" t="s">
        <v>22</v>
      </c>
      <c r="C22" s="37" t="s">
        <v>101</v>
      </c>
      <c r="D22" s="30" t="s">
        <v>89</v>
      </c>
      <c r="E22" s="30" t="s">
        <v>84</v>
      </c>
      <c r="F22" s="30" t="s">
        <v>102</v>
      </c>
      <c r="G22" s="30">
        <v>280</v>
      </c>
      <c r="H22" s="30"/>
      <c r="I22" s="30">
        <v>280</v>
      </c>
      <c r="J22" s="30"/>
      <c r="K22" s="30"/>
      <c r="L22" s="30"/>
      <c r="M22" s="30"/>
      <c r="N22" s="28" t="s">
        <v>103</v>
      </c>
      <c r="O22" s="38" t="s">
        <v>104</v>
      </c>
      <c r="P22" s="39"/>
    </row>
    <row r="23" s="19" customFormat="1" ht="99" customHeight="1" spans="1:16">
      <c r="A23" s="27">
        <v>18</v>
      </c>
      <c r="B23" s="30" t="s">
        <v>22</v>
      </c>
      <c r="C23" s="30" t="s">
        <v>105</v>
      </c>
      <c r="D23" s="30" t="s">
        <v>71</v>
      </c>
      <c r="E23" s="30" t="s">
        <v>31</v>
      </c>
      <c r="F23" s="30" t="s">
        <v>106</v>
      </c>
      <c r="G23" s="30">
        <v>50</v>
      </c>
      <c r="H23" s="30"/>
      <c r="I23" s="30">
        <v>50</v>
      </c>
      <c r="J23" s="30"/>
      <c r="K23" s="30"/>
      <c r="L23" s="30"/>
      <c r="M23" s="30"/>
      <c r="N23" s="28" t="s">
        <v>107</v>
      </c>
      <c r="O23" s="38" t="s">
        <v>104</v>
      </c>
      <c r="P23" s="39"/>
    </row>
    <row r="24" s="19" customFormat="1" ht="99" customHeight="1" spans="1:16">
      <c r="A24" s="27">
        <v>19</v>
      </c>
      <c r="B24" s="30" t="s">
        <v>22</v>
      </c>
      <c r="C24" s="30" t="s">
        <v>108</v>
      </c>
      <c r="D24" s="30" t="s">
        <v>109</v>
      </c>
      <c r="E24" s="30" t="s">
        <v>31</v>
      </c>
      <c r="F24" s="30" t="s">
        <v>110</v>
      </c>
      <c r="G24" s="30">
        <v>60</v>
      </c>
      <c r="H24" s="30"/>
      <c r="I24" s="30">
        <v>60</v>
      </c>
      <c r="J24" s="30"/>
      <c r="K24" s="30"/>
      <c r="L24" s="30"/>
      <c r="M24" s="30"/>
      <c r="N24" s="28" t="s">
        <v>111</v>
      </c>
      <c r="O24" s="30" t="s">
        <v>104</v>
      </c>
      <c r="P24" s="39"/>
    </row>
    <row r="25" s="19" customFormat="1" ht="165" customHeight="1" spans="1:16">
      <c r="A25" s="27">
        <v>20</v>
      </c>
      <c r="B25" s="27" t="s">
        <v>22</v>
      </c>
      <c r="C25" s="27" t="s">
        <v>112</v>
      </c>
      <c r="D25" s="27" t="s">
        <v>113</v>
      </c>
      <c r="E25" s="27" t="s">
        <v>84</v>
      </c>
      <c r="F25" s="27" t="s">
        <v>114</v>
      </c>
      <c r="G25" s="27">
        <v>500</v>
      </c>
      <c r="H25" s="27">
        <v>500</v>
      </c>
      <c r="I25" s="27"/>
      <c r="J25" s="27"/>
      <c r="K25" s="27"/>
      <c r="L25" s="27"/>
      <c r="M25" s="27"/>
      <c r="N25" s="28" t="s">
        <v>115</v>
      </c>
      <c r="O25" s="27" t="s">
        <v>116</v>
      </c>
      <c r="P25" s="29"/>
    </row>
    <row r="26" s="17" customFormat="1" ht="162" customHeight="1" spans="1:16">
      <c r="A26" s="27">
        <v>21</v>
      </c>
      <c r="B26" s="27" t="s">
        <v>22</v>
      </c>
      <c r="C26" s="27" t="s">
        <v>117</v>
      </c>
      <c r="D26" s="27" t="s">
        <v>118</v>
      </c>
      <c r="E26" s="27" t="s">
        <v>84</v>
      </c>
      <c r="F26" s="27" t="s">
        <v>119</v>
      </c>
      <c r="G26" s="27">
        <v>240</v>
      </c>
      <c r="H26" s="27">
        <v>240</v>
      </c>
      <c r="I26" s="27"/>
      <c r="J26" s="27"/>
      <c r="K26" s="27"/>
      <c r="L26" s="27"/>
      <c r="M26" s="27"/>
      <c r="N26" s="28" t="s">
        <v>120</v>
      </c>
      <c r="O26" s="40" t="s">
        <v>121</v>
      </c>
      <c r="P26" s="29"/>
    </row>
    <row r="27" s="17" customFormat="1" ht="122" customHeight="1" spans="1:16">
      <c r="A27" s="27">
        <v>22</v>
      </c>
      <c r="B27" s="27" t="s">
        <v>22</v>
      </c>
      <c r="C27" s="27" t="s">
        <v>122</v>
      </c>
      <c r="D27" s="27" t="s">
        <v>123</v>
      </c>
      <c r="E27" s="27" t="s">
        <v>84</v>
      </c>
      <c r="F27" s="27" t="s">
        <v>124</v>
      </c>
      <c r="G27" s="27">
        <v>200</v>
      </c>
      <c r="H27" s="27">
        <v>200</v>
      </c>
      <c r="I27" s="27"/>
      <c r="J27" s="27"/>
      <c r="K27" s="27"/>
      <c r="L27" s="27"/>
      <c r="M27" s="27"/>
      <c r="N27" s="28" t="s">
        <v>125</v>
      </c>
      <c r="O27" s="27" t="s">
        <v>126</v>
      </c>
      <c r="P27" s="29"/>
    </row>
    <row r="28" s="17" customFormat="1" ht="129" customHeight="1" spans="1:16">
      <c r="A28" s="27">
        <v>23</v>
      </c>
      <c r="B28" s="27" t="s">
        <v>35</v>
      </c>
      <c r="C28" s="27" t="s">
        <v>127</v>
      </c>
      <c r="D28" s="27" t="s">
        <v>128</v>
      </c>
      <c r="E28" s="27" t="s">
        <v>84</v>
      </c>
      <c r="F28" s="27" t="s">
        <v>129</v>
      </c>
      <c r="G28" s="27">
        <v>800</v>
      </c>
      <c r="H28" s="27">
        <v>800</v>
      </c>
      <c r="I28" s="27"/>
      <c r="J28" s="27"/>
      <c r="K28" s="27"/>
      <c r="L28" s="27"/>
      <c r="M28" s="27"/>
      <c r="N28" s="31" t="s">
        <v>130</v>
      </c>
      <c r="O28" s="27" t="s">
        <v>131</v>
      </c>
      <c r="P28" s="29"/>
    </row>
    <row r="29" s="17" customFormat="1" ht="165" customHeight="1" spans="1:16">
      <c r="A29" s="27">
        <v>24</v>
      </c>
      <c r="B29" s="27" t="s">
        <v>22</v>
      </c>
      <c r="C29" s="27" t="s">
        <v>132</v>
      </c>
      <c r="D29" s="27" t="s">
        <v>133</v>
      </c>
      <c r="E29" s="27" t="s">
        <v>84</v>
      </c>
      <c r="F29" s="27" t="s">
        <v>134</v>
      </c>
      <c r="G29" s="27">
        <v>200</v>
      </c>
      <c r="H29" s="27">
        <v>200</v>
      </c>
      <c r="I29" s="27"/>
      <c r="J29" s="27"/>
      <c r="K29" s="27"/>
      <c r="L29" s="27"/>
      <c r="M29" s="27"/>
      <c r="N29" s="28" t="s">
        <v>125</v>
      </c>
      <c r="O29" s="27" t="s">
        <v>135</v>
      </c>
      <c r="P29" s="29"/>
    </row>
    <row r="30" s="17" customFormat="1" ht="130" customHeight="1" spans="1:16">
      <c r="A30" s="27">
        <v>25</v>
      </c>
      <c r="B30" s="27" t="s">
        <v>22</v>
      </c>
      <c r="C30" s="27" t="s">
        <v>136</v>
      </c>
      <c r="D30" s="27" t="s">
        <v>137</v>
      </c>
      <c r="E30" s="27" t="s">
        <v>84</v>
      </c>
      <c r="F30" s="27" t="s">
        <v>138</v>
      </c>
      <c r="G30" s="27">
        <v>500</v>
      </c>
      <c r="H30" s="27">
        <v>500</v>
      </c>
      <c r="I30" s="27"/>
      <c r="J30" s="27"/>
      <c r="K30" s="27"/>
      <c r="L30" s="27"/>
      <c r="M30" s="27"/>
      <c r="N30" s="28" t="s">
        <v>139</v>
      </c>
      <c r="O30" s="27" t="s">
        <v>135</v>
      </c>
      <c r="P30" s="29"/>
    </row>
    <row r="31" s="17" customFormat="1" ht="177" customHeight="1" spans="1:16">
      <c r="A31" s="27">
        <v>26</v>
      </c>
      <c r="B31" s="27" t="s">
        <v>22</v>
      </c>
      <c r="C31" s="27" t="s">
        <v>140</v>
      </c>
      <c r="D31" s="27" t="s">
        <v>133</v>
      </c>
      <c r="E31" s="27" t="s">
        <v>84</v>
      </c>
      <c r="F31" s="27" t="s">
        <v>141</v>
      </c>
      <c r="G31" s="27">
        <v>300</v>
      </c>
      <c r="H31" s="27">
        <v>300</v>
      </c>
      <c r="I31" s="27"/>
      <c r="J31" s="27"/>
      <c r="K31" s="27"/>
      <c r="L31" s="27"/>
      <c r="M31" s="27"/>
      <c r="N31" s="28" t="s">
        <v>142</v>
      </c>
      <c r="O31" s="27" t="s">
        <v>135</v>
      </c>
      <c r="P31" s="29"/>
    </row>
    <row r="32" s="17" customFormat="1" ht="99" customHeight="1" spans="1:16">
      <c r="A32" s="27">
        <v>27</v>
      </c>
      <c r="B32" s="27" t="s">
        <v>22</v>
      </c>
      <c r="C32" s="27" t="s">
        <v>143</v>
      </c>
      <c r="D32" s="27" t="s">
        <v>144</v>
      </c>
      <c r="E32" s="27" t="s">
        <v>145</v>
      </c>
      <c r="F32" s="27" t="s">
        <v>146</v>
      </c>
      <c r="G32" s="27">
        <v>50</v>
      </c>
      <c r="H32" s="27">
        <v>50</v>
      </c>
      <c r="I32" s="27"/>
      <c r="J32" s="27"/>
      <c r="K32" s="27"/>
      <c r="L32" s="27"/>
      <c r="M32" s="27"/>
      <c r="N32" s="28" t="s">
        <v>147</v>
      </c>
      <c r="O32" s="27" t="s">
        <v>148</v>
      </c>
      <c r="P32" s="29"/>
    </row>
    <row r="33" s="17" customFormat="1" ht="173" customHeight="1" spans="1:16">
      <c r="A33" s="27">
        <v>28</v>
      </c>
      <c r="B33" s="27" t="s">
        <v>22</v>
      </c>
      <c r="C33" s="27" t="s">
        <v>149</v>
      </c>
      <c r="D33" s="27" t="s">
        <v>150</v>
      </c>
      <c r="E33" s="27" t="s">
        <v>84</v>
      </c>
      <c r="F33" s="27" t="s">
        <v>151</v>
      </c>
      <c r="G33" s="27">
        <v>330</v>
      </c>
      <c r="H33" s="27">
        <v>330</v>
      </c>
      <c r="I33" s="27"/>
      <c r="J33" s="27"/>
      <c r="K33" s="27"/>
      <c r="L33" s="27"/>
      <c r="M33" s="27"/>
      <c r="N33" s="28" t="s">
        <v>152</v>
      </c>
      <c r="O33" s="27" t="s">
        <v>135</v>
      </c>
      <c r="P33" s="29"/>
    </row>
    <row r="34" s="17" customFormat="1" ht="123" customHeight="1" spans="1:16">
      <c r="A34" s="27">
        <v>29</v>
      </c>
      <c r="B34" s="27" t="s">
        <v>22</v>
      </c>
      <c r="C34" s="27" t="s">
        <v>153</v>
      </c>
      <c r="D34" s="27" t="s">
        <v>154</v>
      </c>
      <c r="E34" s="27" t="s">
        <v>145</v>
      </c>
      <c r="F34" s="27" t="s">
        <v>155</v>
      </c>
      <c r="G34" s="27">
        <f>H34+K34</f>
        <v>120</v>
      </c>
      <c r="H34" s="27">
        <v>108</v>
      </c>
      <c r="I34" s="27"/>
      <c r="J34" s="27"/>
      <c r="K34" s="27">
        <v>12</v>
      </c>
      <c r="L34" s="27"/>
      <c r="M34" s="27"/>
      <c r="N34" s="28" t="s">
        <v>156</v>
      </c>
      <c r="O34" s="40" t="s">
        <v>157</v>
      </c>
      <c r="P34" s="29"/>
    </row>
    <row r="35" s="17" customFormat="1" ht="123" customHeight="1" spans="1:16">
      <c r="A35" s="27">
        <v>30</v>
      </c>
      <c r="B35" s="30" t="s">
        <v>35</v>
      </c>
      <c r="C35" s="30" t="s">
        <v>158</v>
      </c>
      <c r="D35" s="30" t="s">
        <v>159</v>
      </c>
      <c r="E35" s="30" t="s">
        <v>25</v>
      </c>
      <c r="F35" s="30" t="s">
        <v>160</v>
      </c>
      <c r="G35" s="30">
        <v>100</v>
      </c>
      <c r="H35" s="30">
        <v>100</v>
      </c>
      <c r="I35" s="41"/>
      <c r="J35" s="41"/>
      <c r="K35" s="41"/>
      <c r="L35" s="41"/>
      <c r="M35" s="41"/>
      <c r="N35" s="31" t="s">
        <v>161</v>
      </c>
      <c r="O35" s="30" t="s">
        <v>162</v>
      </c>
      <c r="P35" s="29"/>
    </row>
    <row r="36" s="17" customFormat="1" ht="99" customHeight="1" spans="1:16">
      <c r="A36" s="27">
        <v>31</v>
      </c>
      <c r="B36" s="27" t="s">
        <v>22</v>
      </c>
      <c r="C36" s="27" t="s">
        <v>163</v>
      </c>
      <c r="D36" s="27" t="s">
        <v>164</v>
      </c>
      <c r="E36" s="27" t="s">
        <v>145</v>
      </c>
      <c r="F36" s="27" t="s">
        <v>165</v>
      </c>
      <c r="G36" s="27">
        <v>400</v>
      </c>
      <c r="H36" s="27">
        <v>400</v>
      </c>
      <c r="I36" s="27"/>
      <c r="J36" s="27"/>
      <c r="K36" s="27"/>
      <c r="L36" s="27"/>
      <c r="M36" s="27"/>
      <c r="N36" s="28" t="s">
        <v>166</v>
      </c>
      <c r="O36" s="40" t="s">
        <v>167</v>
      </c>
      <c r="P36" s="29"/>
    </row>
    <row r="37" s="17" customFormat="1" ht="99" customHeight="1" spans="1:16">
      <c r="A37" s="27">
        <v>32</v>
      </c>
      <c r="B37" s="27" t="s">
        <v>35</v>
      </c>
      <c r="C37" s="42" t="s">
        <v>168</v>
      </c>
      <c r="D37" s="42" t="s">
        <v>169</v>
      </c>
      <c r="E37" s="42" t="s">
        <v>145</v>
      </c>
      <c r="F37" s="42" t="s">
        <v>170</v>
      </c>
      <c r="G37" s="42">
        <v>400</v>
      </c>
      <c r="H37" s="42">
        <v>400</v>
      </c>
      <c r="I37" s="42"/>
      <c r="J37" s="42"/>
      <c r="K37" s="42"/>
      <c r="L37" s="42"/>
      <c r="M37" s="42"/>
      <c r="N37" s="31" t="s">
        <v>171</v>
      </c>
      <c r="O37" s="42" t="s">
        <v>172</v>
      </c>
      <c r="P37" s="42"/>
    </row>
    <row r="38" s="17" customFormat="1" ht="99" customHeight="1" spans="1:16">
      <c r="A38" s="27">
        <v>33</v>
      </c>
      <c r="B38" s="42" t="s">
        <v>22</v>
      </c>
      <c r="C38" s="42" t="s">
        <v>173</v>
      </c>
      <c r="D38" s="42" t="s">
        <v>174</v>
      </c>
      <c r="E38" s="42" t="s">
        <v>84</v>
      </c>
      <c r="F38" s="42" t="s">
        <v>175</v>
      </c>
      <c r="G38" s="42">
        <v>400</v>
      </c>
      <c r="H38" s="42">
        <v>400</v>
      </c>
      <c r="I38" s="42"/>
      <c r="J38" s="42"/>
      <c r="K38" s="42"/>
      <c r="L38" s="42"/>
      <c r="M38" s="42"/>
      <c r="N38" s="28" t="s">
        <v>176</v>
      </c>
      <c r="O38" s="42" t="s">
        <v>177</v>
      </c>
      <c r="P38" s="42"/>
    </row>
    <row r="39" s="17" customFormat="1" ht="99" customHeight="1" spans="1:16">
      <c r="A39" s="27">
        <v>34</v>
      </c>
      <c r="B39" s="42" t="s">
        <v>22</v>
      </c>
      <c r="C39" s="42" t="s">
        <v>178</v>
      </c>
      <c r="D39" s="42" t="s">
        <v>179</v>
      </c>
      <c r="E39" s="42" t="s">
        <v>84</v>
      </c>
      <c r="F39" s="42" t="s">
        <v>180</v>
      </c>
      <c r="G39" s="42">
        <v>900</v>
      </c>
      <c r="H39" s="42">
        <v>900</v>
      </c>
      <c r="I39" s="42"/>
      <c r="J39" s="42"/>
      <c r="K39" s="42"/>
      <c r="L39" s="42"/>
      <c r="M39" s="42"/>
      <c r="N39" s="28" t="s">
        <v>181</v>
      </c>
      <c r="O39" s="42" t="s">
        <v>182</v>
      </c>
      <c r="P39" s="42"/>
    </row>
    <row r="40" s="17" customFormat="1" ht="99" customHeight="1" spans="1:16">
      <c r="A40" s="27">
        <v>35</v>
      </c>
      <c r="B40" s="42" t="s">
        <v>22</v>
      </c>
      <c r="C40" s="42" t="s">
        <v>183</v>
      </c>
      <c r="D40" s="42" t="s">
        <v>179</v>
      </c>
      <c r="E40" s="42" t="s">
        <v>84</v>
      </c>
      <c r="F40" s="42" t="s">
        <v>184</v>
      </c>
      <c r="G40" s="42">
        <v>610</v>
      </c>
      <c r="H40" s="42">
        <v>610</v>
      </c>
      <c r="I40" s="42"/>
      <c r="J40" s="42"/>
      <c r="K40" s="42"/>
      <c r="L40" s="42"/>
      <c r="M40" s="42"/>
      <c r="N40" s="28" t="s">
        <v>185</v>
      </c>
      <c r="O40" s="42" t="s">
        <v>186</v>
      </c>
      <c r="P40" s="42"/>
    </row>
    <row r="41" s="17" customFormat="1" ht="99" customHeight="1" spans="1:16">
      <c r="A41" s="27">
        <v>36</v>
      </c>
      <c r="B41" s="42" t="s">
        <v>22</v>
      </c>
      <c r="C41" s="42" t="s">
        <v>187</v>
      </c>
      <c r="D41" s="42" t="s">
        <v>188</v>
      </c>
      <c r="E41" s="42" t="s">
        <v>84</v>
      </c>
      <c r="F41" s="42" t="s">
        <v>189</v>
      </c>
      <c r="G41" s="42">
        <v>300</v>
      </c>
      <c r="H41" s="42">
        <v>300</v>
      </c>
      <c r="I41" s="42"/>
      <c r="J41" s="42"/>
      <c r="K41" s="42"/>
      <c r="L41" s="42"/>
      <c r="M41" s="42"/>
      <c r="N41" s="28" t="s">
        <v>190</v>
      </c>
      <c r="O41" s="42" t="s">
        <v>191</v>
      </c>
      <c r="P41" s="42"/>
    </row>
    <row r="42" s="17" customFormat="1" ht="99" customHeight="1" spans="1:16">
      <c r="A42" s="27">
        <v>37</v>
      </c>
      <c r="B42" s="42" t="s">
        <v>22</v>
      </c>
      <c r="C42" s="42" t="s">
        <v>192</v>
      </c>
      <c r="D42" s="42" t="s">
        <v>193</v>
      </c>
      <c r="E42" s="42" t="s">
        <v>84</v>
      </c>
      <c r="F42" s="42" t="s">
        <v>194</v>
      </c>
      <c r="G42" s="42">
        <v>350</v>
      </c>
      <c r="H42" s="42">
        <v>350</v>
      </c>
      <c r="I42" s="42"/>
      <c r="J42" s="42"/>
      <c r="K42" s="42"/>
      <c r="L42" s="42"/>
      <c r="M42" s="42"/>
      <c r="N42" s="28" t="s">
        <v>195</v>
      </c>
      <c r="O42" s="42" t="s">
        <v>196</v>
      </c>
      <c r="P42" s="42"/>
    </row>
    <row r="43" s="17" customFormat="1" ht="99" customHeight="1" spans="1:16">
      <c r="A43" s="27">
        <v>38</v>
      </c>
      <c r="B43" s="42" t="s">
        <v>22</v>
      </c>
      <c r="C43" s="42" t="s">
        <v>197</v>
      </c>
      <c r="D43" s="42" t="s">
        <v>193</v>
      </c>
      <c r="E43" s="42" t="s">
        <v>145</v>
      </c>
      <c r="F43" s="42" t="s">
        <v>198</v>
      </c>
      <c r="G43" s="42">
        <v>160</v>
      </c>
      <c r="H43" s="42">
        <v>160</v>
      </c>
      <c r="I43" s="42"/>
      <c r="J43" s="42"/>
      <c r="K43" s="42"/>
      <c r="L43" s="42"/>
      <c r="M43" s="42"/>
      <c r="N43" s="31" t="s">
        <v>199</v>
      </c>
      <c r="O43" s="42" t="s">
        <v>196</v>
      </c>
      <c r="P43" s="42"/>
    </row>
    <row r="44" s="17" customFormat="1" ht="99" customHeight="1" spans="1:16">
      <c r="A44" s="27">
        <v>39</v>
      </c>
      <c r="B44" s="27" t="s">
        <v>35</v>
      </c>
      <c r="C44" s="42" t="s">
        <v>200</v>
      </c>
      <c r="D44" s="42" t="s">
        <v>193</v>
      </c>
      <c r="E44" s="42" t="s">
        <v>145</v>
      </c>
      <c r="F44" s="42" t="s">
        <v>201</v>
      </c>
      <c r="G44" s="42">
        <v>155</v>
      </c>
      <c r="H44" s="42">
        <v>155</v>
      </c>
      <c r="I44" s="42"/>
      <c r="J44" s="42"/>
      <c r="K44" s="42"/>
      <c r="L44" s="42"/>
      <c r="M44" s="42"/>
      <c r="N44" s="31" t="s">
        <v>202</v>
      </c>
      <c r="O44" s="42" t="s">
        <v>203</v>
      </c>
      <c r="P44" s="42"/>
    </row>
    <row r="45" s="17" customFormat="1" ht="99" customHeight="1" spans="1:16">
      <c r="A45" s="27">
        <v>40</v>
      </c>
      <c r="B45" s="27" t="s">
        <v>35</v>
      </c>
      <c r="C45" s="42" t="s">
        <v>204</v>
      </c>
      <c r="D45" s="42" t="s">
        <v>193</v>
      </c>
      <c r="E45" s="42" t="s">
        <v>145</v>
      </c>
      <c r="F45" s="42" t="s">
        <v>205</v>
      </c>
      <c r="G45" s="42">
        <v>450</v>
      </c>
      <c r="H45" s="42">
        <v>450</v>
      </c>
      <c r="I45" s="42"/>
      <c r="J45" s="42"/>
      <c r="K45" s="42"/>
      <c r="L45" s="42"/>
      <c r="M45" s="42"/>
      <c r="N45" s="31" t="s">
        <v>206</v>
      </c>
      <c r="O45" s="42" t="s">
        <v>196</v>
      </c>
      <c r="P45" s="42"/>
    </row>
    <row r="46" s="17" customFormat="1" ht="99" customHeight="1" spans="1:16">
      <c r="A46" s="27">
        <v>41</v>
      </c>
      <c r="B46" s="42" t="s">
        <v>22</v>
      </c>
      <c r="C46" s="42" t="s">
        <v>207</v>
      </c>
      <c r="D46" s="42" t="s">
        <v>208</v>
      </c>
      <c r="E46" s="42" t="s">
        <v>84</v>
      </c>
      <c r="F46" s="42" t="s">
        <v>209</v>
      </c>
      <c r="G46" s="42">
        <v>200</v>
      </c>
      <c r="H46" s="42">
        <v>200</v>
      </c>
      <c r="I46" s="42"/>
      <c r="J46" s="42"/>
      <c r="K46" s="42"/>
      <c r="L46" s="42"/>
      <c r="M46" s="42"/>
      <c r="N46" s="28" t="s">
        <v>210</v>
      </c>
      <c r="O46" s="42" t="s">
        <v>211</v>
      </c>
      <c r="P46" s="42"/>
    </row>
    <row r="47" s="17" customFormat="1" ht="99" customHeight="1" spans="1:16">
      <c r="A47" s="27">
        <v>42</v>
      </c>
      <c r="B47" s="42" t="s">
        <v>22</v>
      </c>
      <c r="C47" s="42" t="s">
        <v>212</v>
      </c>
      <c r="D47" s="42" t="s">
        <v>208</v>
      </c>
      <c r="E47" s="42" t="s">
        <v>145</v>
      </c>
      <c r="F47" s="42" t="s">
        <v>213</v>
      </c>
      <c r="G47" s="42">
        <v>600</v>
      </c>
      <c r="H47" s="42">
        <v>600</v>
      </c>
      <c r="I47" s="42"/>
      <c r="J47" s="42"/>
      <c r="K47" s="42"/>
      <c r="L47" s="42"/>
      <c r="M47" s="42"/>
      <c r="N47" s="28" t="s">
        <v>214</v>
      </c>
      <c r="O47" s="42" t="s">
        <v>215</v>
      </c>
      <c r="P47" s="42"/>
    </row>
    <row r="48" s="17" customFormat="1" ht="99" customHeight="1" spans="1:16">
      <c r="A48" s="27">
        <v>43</v>
      </c>
      <c r="B48" s="42" t="s">
        <v>22</v>
      </c>
      <c r="C48" s="42" t="s">
        <v>216</v>
      </c>
      <c r="D48" s="42" t="s">
        <v>208</v>
      </c>
      <c r="E48" s="42" t="s">
        <v>84</v>
      </c>
      <c r="F48" s="42" t="s">
        <v>217</v>
      </c>
      <c r="G48" s="42">
        <v>900</v>
      </c>
      <c r="H48" s="42">
        <v>900</v>
      </c>
      <c r="I48" s="42"/>
      <c r="J48" s="42"/>
      <c r="K48" s="42"/>
      <c r="L48" s="42"/>
      <c r="M48" s="42"/>
      <c r="N48" s="28" t="s">
        <v>218</v>
      </c>
      <c r="O48" s="42" t="s">
        <v>219</v>
      </c>
      <c r="P48" s="42"/>
    </row>
    <row r="49" s="17" customFormat="1" ht="99" customHeight="1" spans="1:16">
      <c r="A49" s="27">
        <v>44</v>
      </c>
      <c r="B49" s="42" t="s">
        <v>22</v>
      </c>
      <c r="C49" s="42" t="s">
        <v>220</v>
      </c>
      <c r="D49" s="42" t="s">
        <v>208</v>
      </c>
      <c r="E49" s="42" t="s">
        <v>84</v>
      </c>
      <c r="F49" s="42" t="s">
        <v>221</v>
      </c>
      <c r="G49" s="42">
        <v>560</v>
      </c>
      <c r="H49" s="42">
        <v>560</v>
      </c>
      <c r="I49" s="42"/>
      <c r="J49" s="42"/>
      <c r="K49" s="42"/>
      <c r="L49" s="42"/>
      <c r="M49" s="42"/>
      <c r="N49" s="28" t="s">
        <v>222</v>
      </c>
      <c r="O49" s="42" t="s">
        <v>219</v>
      </c>
      <c r="P49" s="42"/>
    </row>
    <row r="50" s="17" customFormat="1" ht="99" customHeight="1" spans="1:16">
      <c r="A50" s="27">
        <v>45</v>
      </c>
      <c r="B50" s="42" t="s">
        <v>22</v>
      </c>
      <c r="C50" s="42" t="s">
        <v>223</v>
      </c>
      <c r="D50" s="42" t="s">
        <v>208</v>
      </c>
      <c r="E50" s="42" t="s">
        <v>84</v>
      </c>
      <c r="F50" s="42" t="s">
        <v>224</v>
      </c>
      <c r="G50" s="42">
        <v>770</v>
      </c>
      <c r="H50" s="42">
        <v>770</v>
      </c>
      <c r="I50" s="42"/>
      <c r="J50" s="42"/>
      <c r="K50" s="42"/>
      <c r="L50" s="42"/>
      <c r="M50" s="42"/>
      <c r="N50" s="28" t="s">
        <v>225</v>
      </c>
      <c r="O50" s="42" t="s">
        <v>219</v>
      </c>
      <c r="P50" s="42"/>
    </row>
    <row r="51" s="17" customFormat="1" ht="99" customHeight="1" spans="1:16">
      <c r="A51" s="27">
        <v>46</v>
      </c>
      <c r="B51" s="27" t="s">
        <v>35</v>
      </c>
      <c r="C51" s="42" t="s">
        <v>226</v>
      </c>
      <c r="D51" s="42" t="s">
        <v>227</v>
      </c>
      <c r="E51" s="42" t="s">
        <v>145</v>
      </c>
      <c r="F51" s="42" t="s">
        <v>228</v>
      </c>
      <c r="G51" s="42">
        <v>270</v>
      </c>
      <c r="H51" s="42">
        <v>270</v>
      </c>
      <c r="I51" s="42"/>
      <c r="J51" s="42"/>
      <c r="K51" s="42"/>
      <c r="L51" s="42"/>
      <c r="M51" s="42"/>
      <c r="N51" s="31" t="s">
        <v>229</v>
      </c>
      <c r="O51" s="43" t="s">
        <v>230</v>
      </c>
      <c r="P51" s="27"/>
    </row>
    <row r="52" s="17" customFormat="1" ht="99" customHeight="1" spans="1:16">
      <c r="A52" s="27">
        <v>47</v>
      </c>
      <c r="B52" s="42" t="s">
        <v>22</v>
      </c>
      <c r="C52" s="42" t="s">
        <v>231</v>
      </c>
      <c r="D52" s="42" t="s">
        <v>232</v>
      </c>
      <c r="E52" s="42" t="s">
        <v>145</v>
      </c>
      <c r="F52" s="42" t="s">
        <v>233</v>
      </c>
      <c r="G52" s="42">
        <v>90</v>
      </c>
      <c r="H52" s="42">
        <v>81</v>
      </c>
      <c r="I52" s="42"/>
      <c r="J52" s="42"/>
      <c r="K52" s="42">
        <v>9</v>
      </c>
      <c r="L52" s="42"/>
      <c r="M52" s="42"/>
      <c r="N52" s="28" t="s">
        <v>234</v>
      </c>
      <c r="O52" s="44" t="s">
        <v>28</v>
      </c>
      <c r="P52" s="27"/>
    </row>
    <row r="53" s="17" customFormat="1" ht="99" customHeight="1" spans="1:16">
      <c r="A53" s="27">
        <v>48</v>
      </c>
      <c r="B53" s="42" t="s">
        <v>22</v>
      </c>
      <c r="C53" s="42" t="s">
        <v>235</v>
      </c>
      <c r="D53" s="42" t="s">
        <v>236</v>
      </c>
      <c r="E53" s="42" t="s">
        <v>237</v>
      </c>
      <c r="F53" s="42" t="s">
        <v>238</v>
      </c>
      <c r="G53" s="42">
        <v>500</v>
      </c>
      <c r="H53" s="42">
        <v>500</v>
      </c>
      <c r="I53" s="42"/>
      <c r="J53" s="42"/>
      <c r="K53" s="42"/>
      <c r="L53" s="42"/>
      <c r="M53" s="42"/>
      <c r="N53" s="45" t="s">
        <v>239</v>
      </c>
      <c r="O53" s="46" t="s">
        <v>240</v>
      </c>
      <c r="P53" s="27"/>
    </row>
    <row r="54" s="17" customFormat="1" ht="99" customHeight="1" spans="1:16">
      <c r="A54" s="27">
        <v>49</v>
      </c>
      <c r="B54" s="27" t="s">
        <v>35</v>
      </c>
      <c r="C54" s="42" t="s">
        <v>241</v>
      </c>
      <c r="D54" s="42" t="s">
        <v>242</v>
      </c>
      <c r="E54" s="42" t="s">
        <v>145</v>
      </c>
      <c r="F54" s="47" t="s">
        <v>243</v>
      </c>
      <c r="G54" s="42">
        <v>311.5</v>
      </c>
      <c r="H54" s="42">
        <v>311.5</v>
      </c>
      <c r="I54" s="42"/>
      <c r="J54" s="42"/>
      <c r="K54" s="42"/>
      <c r="L54" s="42"/>
      <c r="M54" s="42"/>
      <c r="N54" s="31" t="s">
        <v>244</v>
      </c>
      <c r="O54" s="44" t="s">
        <v>245</v>
      </c>
      <c r="P54" s="27"/>
    </row>
    <row r="55" s="17" customFormat="1" ht="99" customHeight="1" spans="1:16">
      <c r="A55" s="27">
        <v>50</v>
      </c>
      <c r="B55" s="42" t="s">
        <v>22</v>
      </c>
      <c r="C55" s="32" t="s">
        <v>246</v>
      </c>
      <c r="D55" s="45" t="s">
        <v>247</v>
      </c>
      <c r="E55" s="45" t="s">
        <v>84</v>
      </c>
      <c r="F55" s="45" t="s">
        <v>248</v>
      </c>
      <c r="G55" s="30">
        <v>321.15</v>
      </c>
      <c r="H55" s="30"/>
      <c r="I55" s="29">
        <v>321.15</v>
      </c>
      <c r="J55" s="26"/>
      <c r="K55" s="26"/>
      <c r="L55" s="26"/>
      <c r="M55" s="26"/>
      <c r="N55" s="45" t="s">
        <v>249</v>
      </c>
      <c r="O55" s="45" t="s">
        <v>250</v>
      </c>
      <c r="P55" s="27"/>
    </row>
    <row r="56" s="17" customFormat="1" ht="178" customHeight="1" spans="1:16">
      <c r="A56" s="27">
        <v>51</v>
      </c>
      <c r="B56" s="27" t="s">
        <v>35</v>
      </c>
      <c r="C56" s="27" t="s">
        <v>251</v>
      </c>
      <c r="D56" s="27" t="s">
        <v>252</v>
      </c>
      <c r="E56" s="27" t="s">
        <v>145</v>
      </c>
      <c r="F56" s="27" t="s">
        <v>253</v>
      </c>
      <c r="G56" s="27">
        <v>865</v>
      </c>
      <c r="H56" s="27">
        <v>865</v>
      </c>
      <c r="I56" s="27"/>
      <c r="J56" s="27"/>
      <c r="K56" s="27"/>
      <c r="L56" s="27"/>
      <c r="M56" s="27"/>
      <c r="N56" s="31" t="s">
        <v>254</v>
      </c>
      <c r="O56" s="46" t="s">
        <v>255</v>
      </c>
      <c r="P56" s="27"/>
    </row>
    <row r="57" s="17" customFormat="1" ht="99" customHeight="1" spans="1:16">
      <c r="A57" s="27">
        <v>52</v>
      </c>
      <c r="B57" s="27" t="s">
        <v>35</v>
      </c>
      <c r="C57" s="32" t="s">
        <v>256</v>
      </c>
      <c r="D57" s="27" t="s">
        <v>257</v>
      </c>
      <c r="E57" s="27" t="s">
        <v>145</v>
      </c>
      <c r="F57" s="27" t="s">
        <v>258</v>
      </c>
      <c r="G57" s="42">
        <v>127</v>
      </c>
      <c r="H57" s="42">
        <v>127</v>
      </c>
      <c r="I57" s="42"/>
      <c r="J57" s="26"/>
      <c r="K57" s="26"/>
      <c r="L57" s="26"/>
      <c r="M57" s="26"/>
      <c r="N57" s="28" t="s">
        <v>259</v>
      </c>
      <c r="O57" s="48" t="s">
        <v>260</v>
      </c>
      <c r="P57" s="27"/>
    </row>
    <row r="58" s="17" customFormat="1" ht="99" customHeight="1" spans="1:16">
      <c r="A58" s="27">
        <v>53</v>
      </c>
      <c r="B58" s="27" t="s">
        <v>35</v>
      </c>
      <c r="C58" s="32" t="s">
        <v>261</v>
      </c>
      <c r="D58" s="27" t="s">
        <v>262</v>
      </c>
      <c r="E58" s="27" t="s">
        <v>145</v>
      </c>
      <c r="F58" s="27" t="s">
        <v>263</v>
      </c>
      <c r="G58" s="42">
        <v>86</v>
      </c>
      <c r="H58" s="42">
        <v>86</v>
      </c>
      <c r="I58" s="42"/>
      <c r="J58" s="26"/>
      <c r="K58" s="26"/>
      <c r="L58" s="26"/>
      <c r="M58" s="26"/>
      <c r="N58" s="28" t="s">
        <v>264</v>
      </c>
      <c r="O58" s="48" t="s">
        <v>265</v>
      </c>
      <c r="P58" s="27"/>
    </row>
    <row r="59" s="20" customFormat="1" ht="123.75" spans="1:16">
      <c r="A59" s="27">
        <v>54</v>
      </c>
      <c r="B59" s="30" t="s">
        <v>22</v>
      </c>
      <c r="C59" s="30" t="s">
        <v>266</v>
      </c>
      <c r="D59" s="30" t="s">
        <v>262</v>
      </c>
      <c r="E59" s="30" t="s">
        <v>145</v>
      </c>
      <c r="F59" s="30" t="s">
        <v>267</v>
      </c>
      <c r="G59" s="30">
        <v>15</v>
      </c>
      <c r="H59" s="30">
        <v>15</v>
      </c>
      <c r="I59" s="30"/>
      <c r="J59" s="30"/>
      <c r="K59" s="30"/>
      <c r="L59" s="30"/>
      <c r="M59" s="30"/>
      <c r="N59" s="28" t="s">
        <v>268</v>
      </c>
      <c r="O59" s="30" t="s">
        <v>269</v>
      </c>
      <c r="P59" s="30"/>
    </row>
    <row r="60" s="20" customFormat="1" ht="128" customHeight="1" spans="1:16">
      <c r="A60" s="27">
        <v>55</v>
      </c>
      <c r="B60" s="30" t="s">
        <v>22</v>
      </c>
      <c r="C60" s="30" t="s">
        <v>270</v>
      </c>
      <c r="D60" s="30" t="s">
        <v>271</v>
      </c>
      <c r="E60" s="30" t="s">
        <v>145</v>
      </c>
      <c r="F60" s="30" t="s">
        <v>267</v>
      </c>
      <c r="G60" s="30">
        <v>15</v>
      </c>
      <c r="H60" s="30">
        <v>15</v>
      </c>
      <c r="I60" s="30"/>
      <c r="J60" s="30"/>
      <c r="K60" s="30"/>
      <c r="L60" s="30"/>
      <c r="M60" s="30"/>
      <c r="N60" s="28" t="s">
        <v>268</v>
      </c>
      <c r="O60" s="30" t="s">
        <v>272</v>
      </c>
      <c r="P60" s="30"/>
    </row>
    <row r="61" s="20" customFormat="1" ht="111" customHeight="1" spans="1:16">
      <c r="A61" s="27">
        <v>56</v>
      </c>
      <c r="B61" s="30" t="s">
        <v>22</v>
      </c>
      <c r="C61" s="30" t="s">
        <v>273</v>
      </c>
      <c r="D61" s="30" t="s">
        <v>262</v>
      </c>
      <c r="E61" s="30" t="s">
        <v>145</v>
      </c>
      <c r="F61" s="27" t="s">
        <v>274</v>
      </c>
      <c r="G61" s="47">
        <v>286</v>
      </c>
      <c r="H61" s="49">
        <v>286</v>
      </c>
      <c r="I61" s="26"/>
      <c r="J61" s="26"/>
      <c r="K61" s="26"/>
      <c r="L61" s="26"/>
      <c r="M61" s="26"/>
      <c r="N61" s="28" t="s">
        <v>275</v>
      </c>
      <c r="O61" s="50" t="s">
        <v>276</v>
      </c>
      <c r="P61" s="30"/>
    </row>
    <row r="62" s="17" customFormat="1" ht="99" customHeight="1" spans="1:16">
      <c r="A62" s="27">
        <v>57</v>
      </c>
      <c r="B62" s="27" t="s">
        <v>22</v>
      </c>
      <c r="C62" s="32" t="s">
        <v>277</v>
      </c>
      <c r="D62" s="27" t="s">
        <v>257</v>
      </c>
      <c r="E62" s="27" t="s">
        <v>84</v>
      </c>
      <c r="F62" s="27" t="s">
        <v>278</v>
      </c>
      <c r="G62" s="42">
        <v>290</v>
      </c>
      <c r="H62" s="42">
        <v>290</v>
      </c>
      <c r="I62" s="42"/>
      <c r="J62" s="26"/>
      <c r="K62" s="26"/>
      <c r="L62" s="26"/>
      <c r="M62" s="26"/>
      <c r="N62" s="28" t="s">
        <v>279</v>
      </c>
      <c r="O62" s="46" t="s">
        <v>280</v>
      </c>
      <c r="P62" s="27"/>
    </row>
    <row r="63" s="21" customFormat="1" ht="105" customHeight="1" spans="1:16">
      <c r="A63" s="27">
        <v>58</v>
      </c>
      <c r="B63" s="51" t="s">
        <v>22</v>
      </c>
      <c r="C63" s="27" t="s">
        <v>281</v>
      </c>
      <c r="D63" s="30" t="s">
        <v>271</v>
      </c>
      <c r="E63" s="30" t="s">
        <v>282</v>
      </c>
      <c r="F63" s="27" t="s">
        <v>283</v>
      </c>
      <c r="G63" s="47">
        <v>200</v>
      </c>
      <c r="H63" s="47">
        <v>200</v>
      </c>
      <c r="I63" s="26"/>
      <c r="J63" s="52"/>
      <c r="K63" s="52"/>
      <c r="L63" s="52"/>
      <c r="M63" s="52"/>
      <c r="N63" s="28" t="s">
        <v>284</v>
      </c>
      <c r="O63" s="26" t="s">
        <v>285</v>
      </c>
      <c r="P63" s="27"/>
    </row>
    <row r="64" s="21" customFormat="1" ht="103" customHeight="1" spans="1:16">
      <c r="A64" s="27">
        <v>59</v>
      </c>
      <c r="B64" s="51" t="s">
        <v>22</v>
      </c>
      <c r="C64" s="27" t="s">
        <v>286</v>
      </c>
      <c r="D64" s="30" t="s">
        <v>257</v>
      </c>
      <c r="E64" s="30" t="s">
        <v>84</v>
      </c>
      <c r="F64" s="30" t="s">
        <v>287</v>
      </c>
      <c r="G64" s="47">
        <v>296</v>
      </c>
      <c r="H64" s="47">
        <v>296</v>
      </c>
      <c r="I64" s="26"/>
      <c r="J64" s="52"/>
      <c r="K64" s="52"/>
      <c r="L64" s="52"/>
      <c r="M64" s="52"/>
      <c r="N64" s="28" t="s">
        <v>288</v>
      </c>
      <c r="O64" s="26" t="s">
        <v>289</v>
      </c>
      <c r="P64" s="27"/>
    </row>
    <row r="65" s="21" customFormat="1" ht="274" customHeight="1" spans="1:16">
      <c r="A65" s="27">
        <v>60</v>
      </c>
      <c r="B65" s="51" t="s">
        <v>22</v>
      </c>
      <c r="C65" s="30" t="s">
        <v>290</v>
      </c>
      <c r="D65" s="30" t="s">
        <v>262</v>
      </c>
      <c r="E65" s="30" t="s">
        <v>84</v>
      </c>
      <c r="F65" s="30" t="s">
        <v>291</v>
      </c>
      <c r="G65" s="30">
        <v>440</v>
      </c>
      <c r="H65" s="30">
        <v>440</v>
      </c>
      <c r="I65" s="52"/>
      <c r="J65" s="52"/>
      <c r="K65" s="52"/>
      <c r="L65" s="52"/>
      <c r="M65" s="26"/>
      <c r="N65" s="28" t="s">
        <v>292</v>
      </c>
      <c r="O65" s="26" t="s">
        <v>293</v>
      </c>
      <c r="P65" s="27"/>
    </row>
    <row r="66" s="17" customFormat="1" ht="101" customHeight="1" spans="1:16">
      <c r="A66" s="27">
        <v>61</v>
      </c>
      <c r="B66" s="27" t="s">
        <v>35</v>
      </c>
      <c r="C66" s="27" t="s">
        <v>294</v>
      </c>
      <c r="D66" s="27" t="s">
        <v>295</v>
      </c>
      <c r="E66" s="27" t="s">
        <v>145</v>
      </c>
      <c r="F66" s="27" t="s">
        <v>296</v>
      </c>
      <c r="G66" s="27">
        <v>100</v>
      </c>
      <c r="H66" s="27">
        <v>100</v>
      </c>
      <c r="I66" s="27"/>
      <c r="J66" s="27"/>
      <c r="K66" s="27"/>
      <c r="L66" s="27"/>
      <c r="M66" s="27"/>
      <c r="N66" s="28" t="s">
        <v>297</v>
      </c>
      <c r="O66" s="46" t="s">
        <v>298</v>
      </c>
      <c r="P66" s="27"/>
    </row>
    <row r="67" s="17" customFormat="1" ht="99" customHeight="1" spans="1:16">
      <c r="A67" s="27">
        <v>62</v>
      </c>
      <c r="B67" s="27" t="s">
        <v>299</v>
      </c>
      <c r="C67" s="27" t="s">
        <v>300</v>
      </c>
      <c r="D67" s="27" t="s">
        <v>295</v>
      </c>
      <c r="E67" s="27" t="s">
        <v>145</v>
      </c>
      <c r="F67" s="27" t="s">
        <v>301</v>
      </c>
      <c r="G67" s="27">
        <v>3</v>
      </c>
      <c r="H67" s="27">
        <v>3</v>
      </c>
      <c r="I67" s="27"/>
      <c r="J67" s="27"/>
      <c r="K67" s="27"/>
      <c r="L67" s="27"/>
      <c r="M67" s="27"/>
      <c r="N67" s="28" t="s">
        <v>302</v>
      </c>
      <c r="O67" s="46" t="s">
        <v>303</v>
      </c>
      <c r="P67" s="27"/>
    </row>
    <row r="68" s="17" customFormat="1" ht="99" customHeight="1" spans="1:16">
      <c r="A68" s="27">
        <v>63</v>
      </c>
      <c r="B68" s="27" t="s">
        <v>299</v>
      </c>
      <c r="C68" s="27" t="s">
        <v>304</v>
      </c>
      <c r="D68" s="27" t="s">
        <v>295</v>
      </c>
      <c r="E68" s="27" t="s">
        <v>145</v>
      </c>
      <c r="F68" s="27" t="s">
        <v>305</v>
      </c>
      <c r="G68" s="27">
        <v>25</v>
      </c>
      <c r="H68" s="27">
        <v>25</v>
      </c>
      <c r="I68" s="27"/>
      <c r="J68" s="27"/>
      <c r="K68" s="27"/>
      <c r="L68" s="27"/>
      <c r="M68" s="27"/>
      <c r="N68" s="28" t="s">
        <v>306</v>
      </c>
      <c r="O68" s="46" t="s">
        <v>307</v>
      </c>
      <c r="P68" s="27"/>
    </row>
    <row r="69" s="17" customFormat="1" ht="99" customHeight="1" spans="1:16">
      <c r="A69" s="27">
        <v>64</v>
      </c>
      <c r="B69" s="27" t="s">
        <v>299</v>
      </c>
      <c r="C69" s="27" t="s">
        <v>308</v>
      </c>
      <c r="D69" s="27" t="s">
        <v>295</v>
      </c>
      <c r="E69" s="27" t="s">
        <v>145</v>
      </c>
      <c r="F69" s="27" t="s">
        <v>309</v>
      </c>
      <c r="G69" s="27">
        <v>80</v>
      </c>
      <c r="H69" s="27">
        <v>80</v>
      </c>
      <c r="I69" s="27"/>
      <c r="J69" s="27"/>
      <c r="K69" s="27"/>
      <c r="L69" s="27"/>
      <c r="M69" s="27"/>
      <c r="N69" s="28" t="s">
        <v>310</v>
      </c>
      <c r="O69" s="46" t="s">
        <v>311</v>
      </c>
      <c r="P69" s="27"/>
    </row>
    <row r="70" s="17" customFormat="1" ht="115" customHeight="1" spans="1:16">
      <c r="A70" s="27">
        <v>65</v>
      </c>
      <c r="B70" s="27" t="s">
        <v>312</v>
      </c>
      <c r="C70" s="27" t="s">
        <v>313</v>
      </c>
      <c r="D70" s="27" t="s">
        <v>295</v>
      </c>
      <c r="E70" s="27" t="s">
        <v>145</v>
      </c>
      <c r="F70" s="27" t="s">
        <v>314</v>
      </c>
      <c r="G70" s="27">
        <v>100</v>
      </c>
      <c r="H70" s="27">
        <v>100</v>
      </c>
      <c r="I70" s="27"/>
      <c r="J70" s="27"/>
      <c r="K70" s="27"/>
      <c r="L70" s="27"/>
      <c r="M70" s="27"/>
      <c r="N70" s="28" t="s">
        <v>315</v>
      </c>
      <c r="O70" s="46" t="s">
        <v>316</v>
      </c>
      <c r="P70" s="27"/>
    </row>
    <row r="71" s="17" customFormat="1" ht="120" customHeight="1" spans="1:16">
      <c r="A71" s="27">
        <v>66</v>
      </c>
      <c r="B71" s="27" t="s">
        <v>35</v>
      </c>
      <c r="C71" s="27" t="s">
        <v>317</v>
      </c>
      <c r="D71" s="27" t="s">
        <v>295</v>
      </c>
      <c r="E71" s="27" t="s">
        <v>145</v>
      </c>
      <c r="F71" s="27" t="s">
        <v>318</v>
      </c>
      <c r="G71" s="27">
        <v>100</v>
      </c>
      <c r="H71" s="27">
        <v>100</v>
      </c>
      <c r="I71" s="27"/>
      <c r="J71" s="27"/>
      <c r="K71" s="27"/>
      <c r="L71" s="27"/>
      <c r="M71" s="27"/>
      <c r="N71" s="28" t="s">
        <v>319</v>
      </c>
      <c r="O71" s="46" t="s">
        <v>320</v>
      </c>
      <c r="P71" s="27"/>
    </row>
    <row r="72" s="17" customFormat="1" ht="72" customHeight="1" spans="1:16">
      <c r="A72" s="27">
        <v>67</v>
      </c>
      <c r="B72" s="27" t="s">
        <v>321</v>
      </c>
      <c r="C72" s="27" t="s">
        <v>322</v>
      </c>
      <c r="D72" s="27" t="s">
        <v>295</v>
      </c>
      <c r="E72" s="27" t="s">
        <v>323</v>
      </c>
      <c r="F72" s="27" t="s">
        <v>324</v>
      </c>
      <c r="G72" s="27">
        <v>800</v>
      </c>
      <c r="H72" s="27">
        <v>50</v>
      </c>
      <c r="I72" s="27"/>
      <c r="J72" s="27"/>
      <c r="K72" s="27">
        <v>750</v>
      </c>
      <c r="L72" s="27"/>
      <c r="M72" s="27"/>
      <c r="N72" s="27" t="s">
        <v>325</v>
      </c>
      <c r="O72" s="46" t="s">
        <v>326</v>
      </c>
      <c r="P72" s="27"/>
    </row>
    <row r="73" s="17" customFormat="1" spans="1:16">
      <c r="A73" s="53"/>
      <c r="B73" s="54"/>
      <c r="C73" s="54"/>
      <c r="D73" s="54"/>
      <c r="E73" s="54"/>
      <c r="F73" s="54"/>
      <c r="G73" s="55"/>
      <c r="H73" s="55"/>
      <c r="I73" s="55"/>
      <c r="J73" s="54"/>
      <c r="K73" s="54"/>
      <c r="L73" s="54"/>
      <c r="M73" s="54"/>
      <c r="N73" s="54"/>
      <c r="O73" s="21"/>
      <c r="P73" s="54"/>
    </row>
    <row r="74" s="17" customFormat="1" spans="1:16">
      <c r="A74" s="53"/>
      <c r="B74" s="54"/>
      <c r="C74" s="54"/>
      <c r="D74" s="54"/>
      <c r="E74" s="54"/>
      <c r="F74" s="54"/>
      <c r="G74" s="55"/>
      <c r="H74" s="55"/>
      <c r="I74" s="55"/>
      <c r="J74" s="54"/>
      <c r="K74" s="54"/>
      <c r="L74" s="54"/>
      <c r="M74" s="54"/>
      <c r="N74" s="54"/>
      <c r="O74" s="21"/>
      <c r="P74" s="54"/>
    </row>
  </sheetData>
  <autoFilter xmlns:etc="http://www.wps.cn/officeDocument/2017/etCustomData" ref="A2:P74" etc:filterBottomFollowUsedRange="0">
    <extLst/>
  </autoFilter>
  <mergeCells count="15">
    <mergeCell ref="A1:P1"/>
    <mergeCell ref="G2:M2"/>
    <mergeCell ref="H3:M3"/>
    <mergeCell ref="H4:K4"/>
    <mergeCell ref="L4:M4"/>
    <mergeCell ref="A2:A5"/>
    <mergeCell ref="B3:B5"/>
    <mergeCell ref="C2:C5"/>
    <mergeCell ref="D2:D5"/>
    <mergeCell ref="E2:E5"/>
    <mergeCell ref="F2:F5"/>
    <mergeCell ref="G3:G5"/>
    <mergeCell ref="N2:N5"/>
    <mergeCell ref="O2:O5"/>
    <mergeCell ref="P2:P5"/>
  </mergeCells>
  <conditionalFormatting sqref="C8">
    <cfRule type="duplicateValues" dxfId="0" priority="1"/>
  </conditionalFormatting>
  <conditionalFormatting sqref="F8">
    <cfRule type="duplicateValues" dxfId="0" priority="2"/>
  </conditionalFormatting>
  <pageMargins left="0.7" right="0.7" top="0.75" bottom="0.75" header="0.3" footer="0.3"/>
  <pageSetup paperSize="8" scale="76"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opLeftCell="A8" workbookViewId="0">
      <selection activeCell="A1" sqref="A1:M33"/>
    </sheetView>
  </sheetViews>
  <sheetFormatPr defaultColWidth="9" defaultRowHeight="14.25"/>
  <cols>
    <col min="1" max="1" width="3.93333333333333" style="1" customWidth="1"/>
    <col min="2" max="2" width="25" style="1" customWidth="1"/>
    <col min="3" max="3" width="5.53333333333333" style="1" customWidth="1"/>
    <col min="4" max="4" width="8.45833333333333" style="1" customWidth="1"/>
    <col min="5" max="5" width="7.375" style="1" customWidth="1"/>
    <col min="6" max="6" width="7.75" style="1" customWidth="1"/>
    <col min="7" max="7" width="7" style="1" customWidth="1"/>
    <col min="8" max="8" width="7.875" style="1" customWidth="1"/>
    <col min="9" max="9" width="9.33333333333333" style="1" customWidth="1"/>
    <col min="10" max="10" width="7.5" style="1" customWidth="1"/>
    <col min="11" max="11" width="10" style="1" customWidth="1"/>
    <col min="12" max="12" width="9.875" style="1" customWidth="1"/>
    <col min="13" max="13" width="6" style="1" customWidth="1"/>
    <col min="14" max="16384" width="9" style="1"/>
  </cols>
  <sheetData>
    <row r="1" s="1" customFormat="1" ht="27" customHeight="1" spans="1:13">
      <c r="A1" s="2" t="s">
        <v>327</v>
      </c>
      <c r="B1" s="3"/>
      <c r="C1" s="2"/>
      <c r="D1" s="2"/>
      <c r="E1" s="2"/>
      <c r="F1" s="2"/>
      <c r="G1" s="2"/>
      <c r="H1" s="2"/>
      <c r="I1" s="2"/>
      <c r="J1" s="2"/>
      <c r="K1" s="2"/>
      <c r="L1" s="2"/>
      <c r="M1" s="2"/>
    </row>
    <row r="2" s="1" customFormat="1" ht="24" customHeight="1" spans="1:13">
      <c r="A2" s="4" t="s">
        <v>1</v>
      </c>
      <c r="B2" s="5" t="s">
        <v>11</v>
      </c>
      <c r="C2" s="6" t="s">
        <v>328</v>
      </c>
      <c r="D2" s="5" t="s">
        <v>7</v>
      </c>
      <c r="E2" s="7"/>
      <c r="F2" s="7"/>
      <c r="G2" s="5" t="s">
        <v>329</v>
      </c>
      <c r="H2" s="7"/>
      <c r="I2" s="7"/>
      <c r="J2" s="7"/>
      <c r="K2" s="7"/>
      <c r="L2" s="7"/>
      <c r="M2" s="5" t="s">
        <v>10</v>
      </c>
    </row>
    <row r="3" s="1" customFormat="1" ht="29.7" customHeight="1" spans="1:13">
      <c r="A3" s="4"/>
      <c r="B3" s="7"/>
      <c r="C3" s="4"/>
      <c r="D3" s="8" t="s">
        <v>330</v>
      </c>
      <c r="E3" s="5" t="s">
        <v>13</v>
      </c>
      <c r="F3" s="7"/>
      <c r="G3" s="5" t="s">
        <v>331</v>
      </c>
      <c r="H3" s="5" t="s">
        <v>332</v>
      </c>
      <c r="I3" s="5" t="s">
        <v>333</v>
      </c>
      <c r="J3" s="5" t="s">
        <v>13</v>
      </c>
      <c r="K3" s="7"/>
      <c r="L3" s="7"/>
      <c r="M3" s="7"/>
    </row>
    <row r="4" s="1" customFormat="1" ht="63" customHeight="1" spans="1:13">
      <c r="A4" s="4"/>
      <c r="B4" s="7"/>
      <c r="C4" s="4"/>
      <c r="D4" s="7"/>
      <c r="E4" s="5" t="s">
        <v>334</v>
      </c>
      <c r="F4" s="5" t="s">
        <v>335</v>
      </c>
      <c r="G4" s="7"/>
      <c r="H4" s="7"/>
      <c r="I4" s="7"/>
      <c r="J4" s="5" t="s">
        <v>336</v>
      </c>
      <c r="K4" s="5" t="s">
        <v>337</v>
      </c>
      <c r="L4" s="5" t="s">
        <v>338</v>
      </c>
      <c r="M4" s="7"/>
    </row>
    <row r="5" s="1" customFormat="1" ht="17" customHeight="1" spans="1:13">
      <c r="A5" s="9">
        <v>1</v>
      </c>
      <c r="B5" s="10" t="s">
        <v>339</v>
      </c>
      <c r="C5" s="11">
        <f t="shared" ref="C5:F5" si="0">C6+C15+C22+C28+C31</f>
        <v>67</v>
      </c>
      <c r="D5" s="11">
        <f t="shared" si="0"/>
        <v>24133.65</v>
      </c>
      <c r="E5" s="11">
        <f t="shared" si="0"/>
        <v>0</v>
      </c>
      <c r="F5" s="11">
        <v>0</v>
      </c>
      <c r="G5" s="11">
        <v>31</v>
      </c>
      <c r="H5" s="11">
        <f t="shared" ref="H5:L5" si="1">H6+H15+H22+H28+H31</f>
        <v>10897</v>
      </c>
      <c r="I5" s="11">
        <f t="shared" si="1"/>
        <v>38886</v>
      </c>
      <c r="J5" s="11">
        <v>12</v>
      </c>
      <c r="K5" s="11">
        <f t="shared" si="1"/>
        <v>1395</v>
      </c>
      <c r="L5" s="11">
        <f t="shared" si="1"/>
        <v>3654</v>
      </c>
      <c r="M5" s="12"/>
    </row>
    <row r="6" s="1" customFormat="1" ht="17" customHeight="1" spans="1:13">
      <c r="A6" s="9">
        <v>2</v>
      </c>
      <c r="B6" s="10" t="s">
        <v>340</v>
      </c>
      <c r="C6" s="11">
        <v>16</v>
      </c>
      <c r="D6" s="11">
        <f>D7+D8+D9+D10+D11</f>
        <v>6014.5</v>
      </c>
      <c r="E6" s="11">
        <f>E7+E8+E9+E10+E11</f>
        <v>0</v>
      </c>
      <c r="F6" s="11">
        <v>0</v>
      </c>
      <c r="G6" s="11">
        <v>31</v>
      </c>
      <c r="H6" s="11">
        <f t="shared" ref="H6:L6" si="2">H7+H8+H9+H10+H11</f>
        <v>4544</v>
      </c>
      <c r="I6" s="11">
        <f t="shared" si="2"/>
        <v>16294</v>
      </c>
      <c r="J6" s="11">
        <f t="shared" si="2"/>
        <v>27</v>
      </c>
      <c r="K6" s="11">
        <f t="shared" si="2"/>
        <v>629</v>
      </c>
      <c r="L6" s="11">
        <f t="shared" si="2"/>
        <v>1493</v>
      </c>
      <c r="M6" s="12"/>
    </row>
    <row r="7" s="1" customFormat="1" ht="17" customHeight="1" spans="1:13">
      <c r="A7" s="9">
        <v>3</v>
      </c>
      <c r="B7" s="13" t="s">
        <v>341</v>
      </c>
      <c r="C7" s="12">
        <v>9</v>
      </c>
      <c r="D7" s="12">
        <v>2669.5</v>
      </c>
      <c r="E7" s="12"/>
      <c r="F7" s="12"/>
      <c r="G7" s="12">
        <v>31</v>
      </c>
      <c r="H7" s="12">
        <v>2346</v>
      </c>
      <c r="I7" s="12">
        <v>8721</v>
      </c>
      <c r="J7" s="12">
        <v>12</v>
      </c>
      <c r="K7" s="12">
        <v>260</v>
      </c>
      <c r="L7" s="12">
        <v>748</v>
      </c>
      <c r="M7" s="12"/>
    </row>
    <row r="8" s="1" customFormat="1" ht="17" customHeight="1" spans="1:13">
      <c r="A8" s="9">
        <v>4</v>
      </c>
      <c r="B8" s="13" t="s">
        <v>342</v>
      </c>
      <c r="C8" s="12">
        <v>4</v>
      </c>
      <c r="D8" s="12">
        <v>2640</v>
      </c>
      <c r="E8" s="12"/>
      <c r="F8" s="1"/>
      <c r="G8" s="12">
        <v>3</v>
      </c>
      <c r="H8" s="12">
        <v>1668</v>
      </c>
      <c r="I8" s="12">
        <v>6523</v>
      </c>
      <c r="J8" s="12">
        <v>2</v>
      </c>
      <c r="K8" s="12">
        <v>138</v>
      </c>
      <c r="L8" s="12">
        <v>481</v>
      </c>
      <c r="M8" s="12"/>
    </row>
    <row r="9" s="1" customFormat="1" ht="17" customHeight="1" spans="1:13">
      <c r="A9" s="9">
        <v>5</v>
      </c>
      <c r="B9" s="13" t="s">
        <v>343</v>
      </c>
      <c r="C9" s="12">
        <v>2</v>
      </c>
      <c r="D9" s="12">
        <v>605</v>
      </c>
      <c r="E9" s="12"/>
      <c r="F9" s="12"/>
      <c r="G9" s="12">
        <v>1</v>
      </c>
      <c r="H9" s="12">
        <v>330</v>
      </c>
      <c r="I9" s="12">
        <v>850</v>
      </c>
      <c r="J9" s="12">
        <v>1</v>
      </c>
      <c r="K9" s="12">
        <v>31</v>
      </c>
      <c r="L9" s="12">
        <v>64</v>
      </c>
      <c r="M9" s="12"/>
    </row>
    <row r="10" s="1" customFormat="1" ht="17" customHeight="1" spans="1:13">
      <c r="A10" s="9">
        <v>6</v>
      </c>
      <c r="B10" s="13" t="s">
        <v>344</v>
      </c>
      <c r="C10" s="12"/>
      <c r="D10" s="12"/>
      <c r="E10" s="12"/>
      <c r="F10" s="12"/>
      <c r="G10" s="12"/>
      <c r="H10" s="12"/>
      <c r="I10" s="12"/>
      <c r="J10" s="12"/>
      <c r="K10" s="12"/>
      <c r="L10" s="12"/>
      <c r="M10" s="12"/>
    </row>
    <row r="11" s="1" customFormat="1" ht="17" customHeight="1" spans="1:13">
      <c r="A11" s="9">
        <v>7</v>
      </c>
      <c r="B11" s="13" t="s">
        <v>345</v>
      </c>
      <c r="C11" s="12">
        <v>1</v>
      </c>
      <c r="D11" s="12">
        <v>100</v>
      </c>
      <c r="E11" s="12"/>
      <c r="F11" s="12"/>
      <c r="G11" s="12">
        <v>31</v>
      </c>
      <c r="H11" s="12">
        <v>200</v>
      </c>
      <c r="I11" s="12">
        <v>200</v>
      </c>
      <c r="J11" s="12">
        <v>12</v>
      </c>
      <c r="K11" s="12">
        <v>200</v>
      </c>
      <c r="L11" s="12">
        <v>200</v>
      </c>
      <c r="M11" s="12"/>
    </row>
    <row r="12" s="1" customFormat="1" ht="17" customHeight="1" spans="1:13">
      <c r="A12" s="9">
        <v>8</v>
      </c>
      <c r="B12" s="13" t="s">
        <v>346</v>
      </c>
      <c r="C12" s="12"/>
      <c r="D12" s="12"/>
      <c r="E12" s="12"/>
      <c r="F12" s="12"/>
      <c r="G12" s="12"/>
      <c r="H12" s="12"/>
      <c r="I12" s="12"/>
      <c r="J12" s="12"/>
      <c r="K12" s="12"/>
      <c r="L12" s="12"/>
      <c r="M12" s="12"/>
    </row>
    <row r="13" s="1" customFormat="1" ht="17" customHeight="1" spans="1:13">
      <c r="A13" s="9">
        <v>9</v>
      </c>
      <c r="B13" s="13" t="s">
        <v>347</v>
      </c>
      <c r="C13" s="12"/>
      <c r="D13" s="12"/>
      <c r="E13" s="12"/>
      <c r="F13" s="12"/>
      <c r="G13" s="12"/>
      <c r="H13" s="12"/>
      <c r="I13" s="12"/>
      <c r="J13" s="12"/>
      <c r="K13" s="12"/>
      <c r="L13" s="12"/>
      <c r="M13" s="12"/>
    </row>
    <row r="14" s="1" customFormat="1" ht="17" customHeight="1" spans="1:13">
      <c r="A14" s="9">
        <v>10</v>
      </c>
      <c r="B14" s="14" t="s">
        <v>348</v>
      </c>
      <c r="C14" s="12"/>
      <c r="D14" s="12"/>
      <c r="E14" s="12"/>
      <c r="F14" s="12"/>
      <c r="G14" s="12"/>
      <c r="H14" s="12"/>
      <c r="I14" s="12"/>
      <c r="J14" s="12"/>
      <c r="K14" s="12"/>
      <c r="L14" s="12"/>
      <c r="M14" s="12"/>
    </row>
    <row r="15" s="1" customFormat="1" ht="17" customHeight="1" spans="1:13">
      <c r="A15" s="9">
        <v>11</v>
      </c>
      <c r="B15" s="15" t="s">
        <v>349</v>
      </c>
      <c r="C15" s="11">
        <f t="shared" ref="C15:F15" si="3">C16+C17</f>
        <v>3</v>
      </c>
      <c r="D15" s="11">
        <f t="shared" si="3"/>
        <v>108</v>
      </c>
      <c r="E15" s="11">
        <f t="shared" si="3"/>
        <v>0</v>
      </c>
      <c r="F15" s="11">
        <f t="shared" si="3"/>
        <v>0</v>
      </c>
      <c r="G15" s="11">
        <v>31</v>
      </c>
      <c r="H15" s="11">
        <f t="shared" ref="H15:L15" si="4">H16+H17</f>
        <v>125</v>
      </c>
      <c r="I15" s="11">
        <f t="shared" si="4"/>
        <v>125</v>
      </c>
      <c r="J15" s="11">
        <v>12</v>
      </c>
      <c r="K15" s="11">
        <f t="shared" si="4"/>
        <v>100</v>
      </c>
      <c r="L15" s="11">
        <f t="shared" si="4"/>
        <v>100</v>
      </c>
      <c r="M15" s="12"/>
    </row>
    <row r="16" s="1" customFormat="1" ht="17" customHeight="1" spans="1:13">
      <c r="A16" s="9">
        <v>12</v>
      </c>
      <c r="B16" s="13" t="s">
        <v>350</v>
      </c>
      <c r="C16" s="12">
        <v>1</v>
      </c>
      <c r="D16" s="12">
        <v>3</v>
      </c>
      <c r="E16" s="12"/>
      <c r="F16" s="12"/>
      <c r="G16" s="12">
        <v>31</v>
      </c>
      <c r="H16" s="12">
        <v>40</v>
      </c>
      <c r="I16" s="12">
        <v>40</v>
      </c>
      <c r="J16" s="12">
        <v>12</v>
      </c>
      <c r="K16" s="12">
        <v>15</v>
      </c>
      <c r="L16" s="12">
        <v>15</v>
      </c>
      <c r="M16" s="12"/>
    </row>
    <row r="17" s="1" customFormat="1" ht="17" customHeight="1" spans="1:13">
      <c r="A17" s="9">
        <v>13</v>
      </c>
      <c r="B17" s="13" t="s">
        <v>351</v>
      </c>
      <c r="C17" s="12">
        <v>2</v>
      </c>
      <c r="D17" s="12">
        <v>105</v>
      </c>
      <c r="E17" s="12"/>
      <c r="F17" s="12"/>
      <c r="G17" s="12">
        <v>31</v>
      </c>
      <c r="H17" s="12">
        <v>85</v>
      </c>
      <c r="I17" s="12">
        <v>85</v>
      </c>
      <c r="J17" s="12">
        <v>12</v>
      </c>
      <c r="K17" s="12">
        <v>85</v>
      </c>
      <c r="L17" s="12">
        <v>85</v>
      </c>
      <c r="M17" s="12"/>
    </row>
    <row r="18" s="1" customFormat="1" ht="17" customHeight="1" spans="1:13">
      <c r="A18" s="9">
        <v>14</v>
      </c>
      <c r="B18" s="13" t="s">
        <v>352</v>
      </c>
      <c r="C18" s="12"/>
      <c r="D18" s="12"/>
      <c r="E18" s="12"/>
      <c r="F18" s="12"/>
      <c r="G18" s="12"/>
      <c r="H18" s="12"/>
      <c r="I18" s="12"/>
      <c r="J18" s="12"/>
      <c r="K18" s="12"/>
      <c r="L18" s="12"/>
      <c r="M18" s="12"/>
    </row>
    <row r="19" s="1" customFormat="1" ht="17" customHeight="1" spans="1:13">
      <c r="A19" s="9">
        <v>15</v>
      </c>
      <c r="B19" s="13" t="s">
        <v>353</v>
      </c>
      <c r="C19" s="12"/>
      <c r="D19" s="12"/>
      <c r="E19" s="12"/>
      <c r="F19" s="12"/>
      <c r="G19" s="12"/>
      <c r="H19" s="12"/>
      <c r="I19" s="12"/>
      <c r="J19" s="12"/>
      <c r="K19" s="12"/>
      <c r="L19" s="12"/>
      <c r="M19" s="12"/>
    </row>
    <row r="20" s="1" customFormat="1" ht="17" customHeight="1" spans="1:13">
      <c r="A20" s="9">
        <v>16</v>
      </c>
      <c r="B20" s="13" t="s">
        <v>354</v>
      </c>
      <c r="C20" s="12"/>
      <c r="D20" s="12"/>
      <c r="E20" s="12"/>
      <c r="F20" s="12"/>
      <c r="G20" s="12"/>
      <c r="H20" s="12"/>
      <c r="I20" s="12"/>
      <c r="J20" s="12"/>
      <c r="K20" s="12"/>
      <c r="L20" s="12"/>
      <c r="M20" s="12"/>
    </row>
    <row r="21" s="1" customFormat="1" ht="17" customHeight="1" spans="1:13">
      <c r="A21" s="9">
        <v>17</v>
      </c>
      <c r="B21" s="14" t="s">
        <v>348</v>
      </c>
      <c r="C21" s="12"/>
      <c r="D21" s="12"/>
      <c r="E21" s="12"/>
      <c r="F21" s="12"/>
      <c r="G21" s="12"/>
      <c r="H21" s="12"/>
      <c r="I21" s="12"/>
      <c r="J21" s="12"/>
      <c r="K21" s="12"/>
      <c r="L21" s="12"/>
      <c r="M21" s="12"/>
    </row>
    <row r="22" s="1" customFormat="1" ht="17" customHeight="1" spans="1:13">
      <c r="A22" s="9">
        <v>18</v>
      </c>
      <c r="B22" s="16" t="s">
        <v>355</v>
      </c>
      <c r="C22" s="11">
        <f t="shared" ref="C22:F22" si="5">C23+C24</f>
        <v>46</v>
      </c>
      <c r="D22" s="11">
        <f t="shared" si="5"/>
        <v>17111.15</v>
      </c>
      <c r="E22" s="11">
        <f t="shared" si="5"/>
        <v>0</v>
      </c>
      <c r="F22" s="11">
        <f t="shared" si="5"/>
        <v>0</v>
      </c>
      <c r="G22" s="11">
        <v>31</v>
      </c>
      <c r="H22" s="11">
        <f t="shared" ref="H22:L22" si="6">H23+H24</f>
        <v>6078</v>
      </c>
      <c r="I22" s="11">
        <f t="shared" si="6"/>
        <v>22317</v>
      </c>
      <c r="J22" s="11">
        <v>12</v>
      </c>
      <c r="K22" s="11">
        <f t="shared" si="6"/>
        <v>608</v>
      </c>
      <c r="L22" s="11">
        <f t="shared" si="6"/>
        <v>2003</v>
      </c>
      <c r="M22" s="12"/>
    </row>
    <row r="23" s="1" customFormat="1" ht="17" customHeight="1" spans="1:13">
      <c r="A23" s="9">
        <v>19</v>
      </c>
      <c r="B23" s="14" t="s">
        <v>356</v>
      </c>
      <c r="C23" s="12">
        <v>44</v>
      </c>
      <c r="D23" s="12">
        <v>16521.15</v>
      </c>
      <c r="E23" s="12"/>
      <c r="F23" s="12"/>
      <c r="G23" s="12">
        <v>31</v>
      </c>
      <c r="H23" s="12">
        <v>5640</v>
      </c>
      <c r="I23" s="12">
        <v>20814</v>
      </c>
      <c r="J23" s="12">
        <v>12</v>
      </c>
      <c r="K23" s="12">
        <v>587</v>
      </c>
      <c r="L23" s="12">
        <v>1940</v>
      </c>
      <c r="M23" s="12"/>
    </row>
    <row r="24" s="1" customFormat="1" ht="17" customHeight="1" spans="1:13">
      <c r="A24" s="9">
        <v>20</v>
      </c>
      <c r="B24" s="14" t="s">
        <v>357</v>
      </c>
      <c r="C24" s="12">
        <v>2</v>
      </c>
      <c r="D24" s="12">
        <v>590</v>
      </c>
      <c r="E24" s="12"/>
      <c r="F24" s="12"/>
      <c r="G24" s="12">
        <v>2</v>
      </c>
      <c r="H24" s="12">
        <v>438</v>
      </c>
      <c r="I24" s="12">
        <v>1503</v>
      </c>
      <c r="J24" s="12">
        <v>1</v>
      </c>
      <c r="K24" s="12">
        <v>21</v>
      </c>
      <c r="L24" s="12">
        <v>63</v>
      </c>
      <c r="M24" s="12"/>
    </row>
    <row r="25" s="1" customFormat="1" ht="17" customHeight="1" spans="1:13">
      <c r="A25" s="9">
        <v>21</v>
      </c>
      <c r="B25" s="14" t="s">
        <v>358</v>
      </c>
      <c r="C25" s="12"/>
      <c r="D25" s="12"/>
      <c r="E25" s="12"/>
      <c r="F25" s="12"/>
      <c r="G25" s="12"/>
      <c r="H25" s="12"/>
      <c r="I25" s="12"/>
      <c r="J25" s="12"/>
      <c r="K25" s="12"/>
      <c r="L25" s="12"/>
      <c r="M25" s="12"/>
    </row>
    <row r="26" s="1" customFormat="1" ht="17" customHeight="1" spans="1:13">
      <c r="A26" s="9">
        <v>22</v>
      </c>
      <c r="B26" s="14" t="s">
        <v>348</v>
      </c>
      <c r="C26" s="12"/>
      <c r="D26" s="12"/>
      <c r="E26" s="12"/>
      <c r="F26" s="12"/>
      <c r="G26" s="12"/>
      <c r="H26" s="12"/>
      <c r="I26" s="12"/>
      <c r="J26" s="12"/>
      <c r="K26" s="12"/>
      <c r="L26" s="12"/>
      <c r="M26" s="12"/>
    </row>
    <row r="27" s="1" customFormat="1" ht="17" customHeight="1" spans="1:13">
      <c r="A27" s="9">
        <v>23</v>
      </c>
      <c r="B27" s="16" t="s">
        <v>359</v>
      </c>
      <c r="C27" s="12"/>
      <c r="D27" s="12"/>
      <c r="E27" s="12"/>
      <c r="F27" s="12"/>
      <c r="G27" s="12"/>
      <c r="H27" s="12"/>
      <c r="I27" s="12"/>
      <c r="J27" s="12"/>
      <c r="K27" s="12"/>
      <c r="L27" s="12"/>
      <c r="M27" s="12"/>
    </row>
    <row r="28" s="1" customFormat="1" ht="17" customHeight="1" spans="1:13">
      <c r="A28" s="9">
        <v>24</v>
      </c>
      <c r="B28" s="16" t="s">
        <v>360</v>
      </c>
      <c r="C28" s="11">
        <f t="shared" ref="C28:L28" si="7">C29</f>
        <v>1</v>
      </c>
      <c r="D28" s="11">
        <f t="shared" si="7"/>
        <v>100</v>
      </c>
      <c r="E28" s="11">
        <f t="shared" si="7"/>
        <v>0</v>
      </c>
      <c r="F28" s="11">
        <f t="shared" si="7"/>
        <v>0</v>
      </c>
      <c r="G28" s="11">
        <f t="shared" si="7"/>
        <v>31</v>
      </c>
      <c r="H28" s="11">
        <f t="shared" si="7"/>
        <v>150</v>
      </c>
      <c r="I28" s="11">
        <f t="shared" si="7"/>
        <v>150</v>
      </c>
      <c r="J28" s="11">
        <f t="shared" si="7"/>
        <v>12</v>
      </c>
      <c r="K28" s="11">
        <f t="shared" si="7"/>
        <v>58</v>
      </c>
      <c r="L28" s="11">
        <f t="shared" si="7"/>
        <v>58</v>
      </c>
      <c r="M28" s="12"/>
    </row>
    <row r="29" s="1" customFormat="1" ht="17" customHeight="1" spans="1:13">
      <c r="A29" s="9">
        <v>25</v>
      </c>
      <c r="B29" s="14" t="s">
        <v>361</v>
      </c>
      <c r="C29" s="12">
        <v>1</v>
      </c>
      <c r="D29" s="12">
        <v>100</v>
      </c>
      <c r="E29" s="12"/>
      <c r="F29" s="12"/>
      <c r="G29" s="12">
        <v>31</v>
      </c>
      <c r="H29" s="12">
        <v>150</v>
      </c>
      <c r="I29" s="12">
        <v>150</v>
      </c>
      <c r="J29" s="12">
        <v>12</v>
      </c>
      <c r="K29" s="12">
        <v>58</v>
      </c>
      <c r="L29" s="12">
        <v>58</v>
      </c>
      <c r="M29" s="12"/>
    </row>
    <row r="30" s="1" customFormat="1" ht="17" customHeight="1" spans="1:13">
      <c r="A30" s="9">
        <v>26</v>
      </c>
      <c r="B30" s="14" t="s">
        <v>348</v>
      </c>
      <c r="C30" s="11"/>
      <c r="D30" s="11"/>
      <c r="E30" s="11"/>
      <c r="F30" s="12"/>
      <c r="G30" s="12"/>
      <c r="H30" s="12"/>
      <c r="I30" s="12"/>
      <c r="J30" s="12"/>
      <c r="K30" s="12"/>
      <c r="L30" s="12"/>
      <c r="M30" s="12"/>
    </row>
    <row r="31" s="1" customFormat="1" ht="17" customHeight="1" spans="1:13">
      <c r="A31" s="9">
        <v>27</v>
      </c>
      <c r="B31" s="16" t="s">
        <v>362</v>
      </c>
      <c r="C31" s="11">
        <f t="shared" ref="C31:L31" si="8">C32</f>
        <v>1</v>
      </c>
      <c r="D31" s="11">
        <v>800</v>
      </c>
      <c r="E31" s="11">
        <f t="shared" si="8"/>
        <v>0</v>
      </c>
      <c r="F31" s="11">
        <f t="shared" si="8"/>
        <v>0</v>
      </c>
      <c r="G31" s="11">
        <f t="shared" si="8"/>
        <v>0</v>
      </c>
      <c r="H31" s="11">
        <f t="shared" si="8"/>
        <v>0</v>
      </c>
      <c r="I31" s="11">
        <f t="shared" si="8"/>
        <v>0</v>
      </c>
      <c r="J31" s="11">
        <f t="shared" si="8"/>
        <v>0</v>
      </c>
      <c r="K31" s="11">
        <f t="shared" si="8"/>
        <v>0</v>
      </c>
      <c r="L31" s="11">
        <f t="shared" si="8"/>
        <v>0</v>
      </c>
      <c r="M31" s="12"/>
    </row>
    <row r="32" s="1" customFormat="1" ht="17" customHeight="1" spans="1:13">
      <c r="A32" s="9">
        <v>28</v>
      </c>
      <c r="B32" s="16" t="s">
        <v>363</v>
      </c>
      <c r="C32" s="12">
        <v>1</v>
      </c>
      <c r="D32" s="12">
        <v>800</v>
      </c>
      <c r="E32" s="11"/>
      <c r="F32" s="11"/>
      <c r="G32" s="11"/>
      <c r="H32" s="11"/>
      <c r="I32" s="11"/>
      <c r="J32" s="11"/>
      <c r="K32" s="11"/>
      <c r="L32" s="11"/>
      <c r="M32" s="12"/>
    </row>
    <row r="33" s="1" customFormat="1" ht="17" customHeight="1" spans="1:13">
      <c r="A33" s="9">
        <v>29</v>
      </c>
      <c r="B33" s="14" t="s">
        <v>364</v>
      </c>
      <c r="C33" s="12"/>
      <c r="D33" s="12"/>
      <c r="E33" s="12"/>
      <c r="F33" s="12"/>
      <c r="G33" s="12"/>
      <c r="H33" s="12"/>
      <c r="I33" s="12"/>
      <c r="J33" s="12"/>
      <c r="K33" s="12"/>
      <c r="L33" s="12"/>
      <c r="M33" s="12"/>
    </row>
  </sheetData>
  <mergeCells count="13">
    <mergeCell ref="A1:M1"/>
    <mergeCell ref="D2:F2"/>
    <mergeCell ref="G2:L2"/>
    <mergeCell ref="E3:F3"/>
    <mergeCell ref="J3:L3"/>
    <mergeCell ref="A2:A4"/>
    <mergeCell ref="B2:B4"/>
    <mergeCell ref="C2:C4"/>
    <mergeCell ref="D3:D4"/>
    <mergeCell ref="G3:G4"/>
    <mergeCell ref="H3:H4"/>
    <mergeCell ref="I3:I4"/>
    <mergeCell ref="M2:M4"/>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入库</vt:lpstr>
      <vt:lpstr>分类汇总</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青海湖</cp:lastModifiedBy>
  <dcterms:created xsi:type="dcterms:W3CDTF">2023-05-12T11:15:00Z</dcterms:created>
  <dcterms:modified xsi:type="dcterms:W3CDTF">2026-03-13T02:18:21Z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920F4E1CC38F4C759AABDB3A6A13890B_12</vt:lpwstr>
  </property>
  <property fmtid="{D5CDD505-2E9C-101B-9397-08002B2CF9AE}" pid="4" name="CalculationRule">
    <vt:i4>0</vt:i4>
  </property>
</Properties>
</file>