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75" windowWidth="19635" windowHeight="6585"/>
  </bookViews>
  <sheets>
    <sheet name="L03" sheetId="1" r:id="rId1"/>
  </sheets>
  <externalReferences>
    <externalReference r:id="rId2"/>
  </externalReferences>
  <calcPr calcId="124519" iterate="1"/>
</workbook>
</file>

<file path=xl/calcChain.xml><?xml version="1.0" encoding="utf-8"?>
<calcChain xmlns="http://schemas.openxmlformats.org/spreadsheetml/2006/main">
  <c r="B61" i="1"/>
  <c r="D51"/>
  <c r="B51"/>
  <c r="B50" s="1"/>
  <c r="D50"/>
  <c r="D45"/>
  <c r="B45"/>
  <c r="B44" s="1"/>
  <c r="B43" s="1"/>
  <c r="D44"/>
  <c r="D43" s="1"/>
  <c r="D39"/>
  <c r="B39"/>
  <c r="D33"/>
  <c r="B33"/>
  <c r="D12"/>
  <c r="B12"/>
  <c r="D7"/>
  <c r="B7"/>
  <c r="B6" s="1"/>
  <c r="D6"/>
  <c r="D5"/>
  <c r="B5"/>
  <c r="B65" s="1"/>
  <c r="D62" s="1"/>
  <c r="D64" s="1"/>
  <c r="D65" l="1"/>
</calcChain>
</file>

<file path=xl/sharedStrings.xml><?xml version="1.0" encoding="utf-8"?>
<sst xmlns="http://schemas.openxmlformats.org/spreadsheetml/2006/main" count="128" uniqueCount="126">
  <si>
    <t>2015年度刚察县一般公共预算转移性收支决算录入表</t>
  </si>
  <si>
    <t>录入03表</t>
  </si>
  <si>
    <t>单位：万元</t>
  </si>
  <si>
    <t>预算科目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</si>
  <si>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</si>
  <si>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</si>
  <si>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</si>
  <si>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</si>
  <si>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</si>
  <si>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</si>
  <si>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</si>
  <si>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增值税和消费税税收返还收入</t>
  </si>
  <si>
    <t xml:space="preserve">    增值税和消费税税收返还支出</t>
  </si>
  <si>
    <t xml:space="preserve">    所得税基数返还收入</t>
  </si>
  <si>
    <t xml:space="preserve">    所得税基数返还支出</t>
  </si>
  <si>
    <t xml:space="preserve">    成品油价格和税费改革税收返还收入</t>
  </si>
  <si>
    <t xml:space="preserve">    成品油价格和税费改革税收返还支出</t>
  </si>
  <si>
    <t xml:space="preserve">    其他税收返还收入</t>
  </si>
  <si>
    <t xml:space="preserve">    其他税收返还支出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</si>
  <si>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</si>
  <si>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</si>
  <si>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</si>
  <si>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</si>
  <si>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</si>
  <si>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</si>
  <si>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革命老区及民族和边境地区转移支付收入</t>
  </si>
  <si>
    <t xml:space="preserve">    革命老区及民族和边境地区转移支付支出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</si>
  <si>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</si>
  <si>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</si>
  <si>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</si>
  <si>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</si>
  <si>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化解债务补助收入</t>
  </si>
  <si>
    <t xml:space="preserve">    化解债务补助支出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</si>
  <si>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</si>
  <si>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</si>
  <si>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</si>
  <si>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</si>
  <si>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</si>
  <si>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</si>
  <si>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</si>
  <si>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</si>
  <si>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义务教育等转移支付收入</t>
  </si>
  <si>
    <t xml:space="preserve">    义务教育等转移支付支出</t>
  </si>
  <si>
    <t xml:space="preserve">    基本养老保险和低保等转移支付收入</t>
  </si>
  <si>
    <t xml:space="preserve">    基本养老保险和低保等转移支付支出</t>
  </si>
  <si>
    <t xml:space="preserve">    新型农村合作医疗等转移支付收入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</si>
  <si>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</si>
  <si>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</si>
  <si>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</si>
  <si>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</si>
  <si>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</si>
  <si>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</si>
  <si>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</si>
  <si>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</si>
  <si>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</si>
  <si>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</si>
  <si>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</si>
  <si>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</si>
  <si>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</si>
  <si>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>省补助计划单列市收入</t>
  </si>
  <si>
    <t>计划单列市上解省支出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</si>
  <si>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</si>
  <si>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</si>
  <si>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</si>
  <si>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</si>
  <si>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</si>
  <si>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</si>
  <si>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</si>
  <si>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</si>
  <si>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</si>
  <si>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</si>
  <si>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计划单列市上解省收入</t>
  </si>
  <si>
    <t>省补助计划单列市支出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</si>
  <si>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</si>
  <si>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</si>
  <si>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</si>
  <si>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</si>
  <si>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</si>
  <si>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</si>
  <si>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</si>
  <si>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</si>
  <si>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债务收入</t>
  </si>
  <si>
    <t>债务还本支出</t>
  </si>
  <si>
    <t xml:space="preserve">  地方政府债务收入</t>
  </si>
  <si>
    <t xml:space="preserve">  地方政府债务还本支出</t>
  </si>
  <si>
    <t xml:space="preserve">    一般债务收入</t>
  </si>
  <si>
    <t xml:space="preserve">    一般债务还本支出</t>
  </si>
  <si>
    <t xml:space="preserve">      地方政府一般债券收入</t>
  </si>
  <si>
    <t xml:space="preserve">      地方政府一般债券还本支出</t>
  </si>
  <si>
    <t xml:space="preserve">      地方政府向外国政府借款收入</t>
  </si>
  <si>
    <t xml:space="preserve">      地方政府向外国政府借款还本支出</t>
  </si>
  <si>
    <t xml:space="preserve">      地方政府向国际组织借款收入</t>
  </si>
  <si>
    <t xml:space="preserve">      地方政府向国际组织借款还本支出</t>
  </si>
  <si>
    <t xml:space="preserve">      地方政府其他一般债务收入</t>
  </si>
  <si>
    <t xml:space="preserve">      地方政府其他一般债务还本支出</t>
  </si>
  <si>
    <t>债务转贷收入</t>
  </si>
  <si>
    <t>债务转贷支出</t>
  </si>
  <si>
    <t xml:space="preserve">  地方政府一般债务转贷收入</t>
  </si>
  <si>
    <t xml:space="preserve">  地方政府一般债务转贷支出</t>
  </si>
  <si>
    <t xml:space="preserve">    地方政府一般债券转贷收入</t>
  </si>
  <si>
    <t xml:space="preserve">    地方政府一般债券转贷支出</t>
  </si>
  <si>
    <t xml:space="preserve">    地方政府向外国政府借款转贷收入</t>
  </si>
  <si>
    <t xml:space="preserve">    地方政府向外国政府借款转贷支出</t>
  </si>
  <si>
    <t xml:space="preserve">    地方政府向国际组织借款转贷收入</t>
  </si>
  <si>
    <t xml:space="preserve">    地方政府向国际组织借款转贷支出</t>
  </si>
  <si>
    <t xml:space="preserve">    地方政府其他一般债务转贷收入</t>
  </si>
  <si>
    <t xml:space="preserve">    地方政府其他一般债务转贷支出</t>
  </si>
  <si>
    <t>国债转贷收入</t>
  </si>
  <si>
    <t>增设预算周转金</t>
  </si>
  <si>
    <t>国债转贷资金上年结余</t>
  </si>
  <si>
    <t>拨付国债转贷资金数</t>
  </si>
  <si>
    <t>国债转贷转补助</t>
  </si>
  <si>
    <t>国债转贷资金结余</t>
  </si>
  <si>
    <t>上年结余</t>
  </si>
  <si>
    <t>调入预算稳定调节基金</t>
  </si>
  <si>
    <t>安排预算稳定调节基金</t>
  </si>
  <si>
    <t xml:space="preserve">调入资金   </t>
  </si>
  <si>
    <t>调出资金</t>
  </si>
  <si>
    <t xml:space="preserve">  1.政府性基金调入</t>
  </si>
  <si>
    <t>年终结余</t>
  </si>
  <si>
    <t xml:space="preserve">  2.国有资本经营调入</t>
  </si>
  <si>
    <t>减:结转下年的支出</t>
  </si>
  <si>
    <t xml:space="preserve">  3.其他调入</t>
  </si>
  <si>
    <t>净结余</t>
  </si>
  <si>
    <t>收  入  总  计</t>
  </si>
  <si>
    <t>支  出  总  计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</si>
</sst>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mediumGray">
        <fgColor indexed="9"/>
        <bgColor indexed="75"/>
      </patternFill>
    </fill>
    <fill>
      <patternFill patternType="solid">
        <fgColor indexed="44"/>
      </patternFill>
    </fill>
    <fill>
      <patternFill patternType="solid">
        <fgColor indexed="2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0" fontId="3" fillId="3" borderId="1" xfId="0" applyNumberFormat="1" applyFont="1" applyFill="1" applyBorder="1" applyAlignment="1" applyProtection="1">
      <alignment horizontal="left"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3" fontId="3" fillId="3" borderId="1" xfId="0" applyNumberFormat="1" applyFont="1" applyFill="1" applyBorder="1" applyAlignment="1" applyProtection="1">
      <alignment horizontal="left" vertical="center"/>
    </xf>
    <xf numFmtId="3" fontId="3" fillId="6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4" fillId="3" borderId="3" xfId="0" applyNumberFormat="1" applyFont="1" applyFill="1" applyBorder="1" applyAlignment="1" applyProtection="1">
      <alignment horizontal="left" vertical="center"/>
    </xf>
    <xf numFmtId="3" fontId="4" fillId="3" borderId="4" xfId="0" applyNumberFormat="1" applyFont="1" applyFill="1" applyBorder="1" applyAlignment="1" applyProtection="1">
      <alignment horizontal="left" vertical="center"/>
    </xf>
    <xf numFmtId="3" fontId="3" fillId="4" borderId="5" xfId="0" applyNumberFormat="1" applyFont="1" applyFill="1" applyBorder="1" applyAlignment="1" applyProtection="1">
      <alignment horizontal="right" vertical="center"/>
    </xf>
    <xf numFmtId="0" fontId="3" fillId="3" borderId="3" xfId="0" applyNumberFormat="1" applyFont="1" applyFill="1" applyBorder="1" applyAlignment="1" applyProtection="1">
      <alignment horizontal="left" vertical="center"/>
    </xf>
    <xf numFmtId="3" fontId="3" fillId="3" borderId="4" xfId="0" applyNumberFormat="1" applyFont="1" applyFill="1" applyBorder="1" applyAlignment="1" applyProtection="1">
      <alignment horizontal="left" vertical="center"/>
    </xf>
    <xf numFmtId="3" fontId="3" fillId="5" borderId="5" xfId="0" applyNumberFormat="1" applyFont="1" applyFill="1" applyBorder="1" applyAlignment="1" applyProtection="1">
      <alignment horizontal="right" vertical="center"/>
    </xf>
    <xf numFmtId="3" fontId="3" fillId="7" borderId="1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  <xf numFmtId="3" fontId="4" fillId="3" borderId="3" xfId="0" applyNumberFormat="1" applyFont="1" applyFill="1" applyBorder="1" applyAlignment="1" applyProtection="1">
      <alignment horizontal="left" vertical="center"/>
    </xf>
    <xf numFmtId="3" fontId="3" fillId="6" borderId="5" xfId="0" applyNumberFormat="1" applyFont="1" applyFill="1" applyBorder="1" applyAlignment="1" applyProtection="1">
      <alignment horizontal="right" vertical="center"/>
    </xf>
    <xf numFmtId="3" fontId="3" fillId="6" borderId="2" xfId="0" applyNumberFormat="1" applyFont="1" applyFill="1" applyBorder="1" applyAlignment="1" applyProtection="1">
      <alignment horizontal="right" vertical="center"/>
    </xf>
    <xf numFmtId="0" fontId="3" fillId="3" borderId="3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00903490059002_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>
        <row r="5">
          <cell r="C5">
            <v>13832</v>
          </cell>
        </row>
      </sheetData>
      <sheetData sheetId="4">
        <row r="5">
          <cell r="C5">
            <v>123845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showGridLines="0" showZeros="0" tabSelected="1" workbookViewId="0">
      <selection activeCell="A66" sqref="A66"/>
    </sheetView>
  </sheetViews>
  <sheetFormatPr defaultColWidth="9.125" defaultRowHeight="14.25"/>
  <cols>
    <col min="1" max="1" width="34.75" customWidth="1"/>
    <col min="2" max="2" width="19.5" customWidth="1"/>
    <col min="3" max="3" width="33.75" customWidth="1"/>
    <col min="4" max="4" width="19.75" customWidth="1"/>
    <col min="5" max="256" width="9.125" customWidth="1"/>
  </cols>
  <sheetData>
    <row r="1" spans="1:4" ht="33.950000000000003" customHeight="1">
      <c r="A1" s="1" t="s">
        <v>0</v>
      </c>
      <c r="B1" s="1"/>
      <c r="C1" s="1"/>
      <c r="D1" s="1"/>
    </row>
    <row r="2" spans="1:4" ht="16.899999999999999" customHeight="1">
      <c r="A2" s="2" t="s">
        <v>1</v>
      </c>
      <c r="B2" s="2"/>
      <c r="C2" s="2"/>
      <c r="D2" s="2"/>
    </row>
    <row r="3" spans="1:4" ht="16.899999999999999" customHeight="1">
      <c r="A3" s="2" t="s">
        <v>2</v>
      </c>
      <c r="B3" s="2"/>
      <c r="C3" s="2"/>
      <c r="D3" s="2"/>
    </row>
    <row r="4" spans="1:4" ht="16.899999999999999" customHeight="1">
      <c r="A4" s="3" t="s">
        <v>3</v>
      </c>
      <c r="B4" s="3" t="s">
        <v>4</v>
      </c>
      <c r="C4" s="3" t="s">
        <v>3</v>
      </c>
      <c r="D4" s="3" t="s">
        <v>4</v>
      </c>
    </row>
    <row r="5" spans="1:4" ht="16.899999999999999" customHeight="1">
      <c r="A5" s="4" t="s">
        <v>5</v>
      </c>
      <c r="B5" s="5">
        <f>[1]L01!C5</f>
        <v>13832</v>
      </c>
      <c r="C5" s="4" t="s">
        <v>6</v>
      </c>
      <c r="D5" s="5">
        <f>[1]L02!C5</f>
        <v>123845</v>
      </c>
    </row>
    <row r="6" spans="1:4" ht="16.899999999999999" customHeight="1">
      <c r="A6" s="4" t="s">
        <v>7</v>
      </c>
      <c r="B6" s="5">
        <f>SUM(B7,B12,B31)</f>
        <v>109383</v>
      </c>
      <c r="C6" s="6" t="s">
        <v>8</v>
      </c>
      <c r="D6" s="5">
        <f>SUM(D7,D12,D31)</f>
        <v>0</v>
      </c>
    </row>
    <row r="7" spans="1:4" ht="16.899999999999999" customHeight="1">
      <c r="A7" s="4" t="s">
        <v>9</v>
      </c>
      <c r="B7" s="5">
        <f>SUM(B8:B11)</f>
        <v>561</v>
      </c>
      <c r="C7" s="6" t="s">
        <v>10</v>
      </c>
      <c r="D7" s="5">
        <f>SUM(D8:D11)</f>
        <v>0</v>
      </c>
    </row>
    <row r="8" spans="1:4" ht="16.899999999999999" customHeight="1">
      <c r="A8" s="7" t="s">
        <v>11</v>
      </c>
      <c r="B8" s="8">
        <v>377</v>
      </c>
      <c r="C8" s="9" t="s">
        <v>12</v>
      </c>
      <c r="D8" s="8">
        <v>0</v>
      </c>
    </row>
    <row r="9" spans="1:4" ht="16.899999999999999" customHeight="1">
      <c r="A9" s="7" t="s">
        <v>13</v>
      </c>
      <c r="B9" s="8">
        <v>108</v>
      </c>
      <c r="C9" s="9" t="s">
        <v>14</v>
      </c>
      <c r="D9" s="8">
        <v>0</v>
      </c>
    </row>
    <row r="10" spans="1:4" ht="16.899999999999999" customHeight="1">
      <c r="A10" s="7" t="s">
        <v>15</v>
      </c>
      <c r="B10" s="8">
        <v>76</v>
      </c>
      <c r="C10" s="9" t="s">
        <v>16</v>
      </c>
      <c r="D10" s="8">
        <v>0</v>
      </c>
    </row>
    <row r="11" spans="1:4" ht="16.899999999999999" customHeight="1">
      <c r="A11" s="7" t="s">
        <v>17</v>
      </c>
      <c r="B11" s="8">
        <v>0</v>
      </c>
      <c r="C11" s="9" t="s">
        <v>18</v>
      </c>
      <c r="D11" s="8">
        <v>0</v>
      </c>
    </row>
    <row r="12" spans="1:4" ht="16.899999999999999" customHeight="1">
      <c r="A12" s="4" t="s">
        <v>19</v>
      </c>
      <c r="B12" s="5">
        <f>SUM(B13:B30)</f>
        <v>51448</v>
      </c>
      <c r="C12" s="6" t="s">
        <v>20</v>
      </c>
      <c r="D12" s="5">
        <f>SUM(D13:D30)</f>
        <v>0</v>
      </c>
    </row>
    <row r="13" spans="1:4" ht="16.899999999999999" customHeight="1">
      <c r="A13" s="7" t="s">
        <v>21</v>
      </c>
      <c r="B13" s="8">
        <v>245</v>
      </c>
      <c r="C13" s="9" t="s">
        <v>22</v>
      </c>
      <c r="D13" s="8">
        <v>0</v>
      </c>
    </row>
    <row r="14" spans="1:4" ht="16.899999999999999" customHeight="1">
      <c r="A14" s="7" t="s">
        <v>23</v>
      </c>
      <c r="B14" s="8">
        <v>19695</v>
      </c>
      <c r="C14" s="9" t="s">
        <v>24</v>
      </c>
      <c r="D14" s="8">
        <v>0</v>
      </c>
    </row>
    <row r="15" spans="1:4" ht="16.899999999999999" customHeight="1">
      <c r="A15" s="7" t="s">
        <v>25</v>
      </c>
      <c r="B15" s="8">
        <v>1123</v>
      </c>
      <c r="C15" s="9" t="s">
        <v>26</v>
      </c>
      <c r="D15" s="8">
        <v>0</v>
      </c>
    </row>
    <row r="16" spans="1:4" ht="16.899999999999999" customHeight="1">
      <c r="A16" s="7" t="s">
        <v>27</v>
      </c>
      <c r="B16" s="8">
        <v>2481</v>
      </c>
      <c r="C16" s="9" t="s">
        <v>28</v>
      </c>
      <c r="D16" s="8">
        <v>0</v>
      </c>
    </row>
    <row r="17" spans="1:4" ht="16.899999999999999" customHeight="1">
      <c r="A17" s="7" t="s">
        <v>29</v>
      </c>
      <c r="B17" s="8">
        <v>11601</v>
      </c>
      <c r="C17" s="9" t="s">
        <v>30</v>
      </c>
      <c r="D17" s="8">
        <v>0</v>
      </c>
    </row>
    <row r="18" spans="1:4" ht="16.899999999999999" customHeight="1">
      <c r="A18" s="7" t="s">
        <v>31</v>
      </c>
      <c r="B18" s="8">
        <v>0</v>
      </c>
      <c r="C18" s="9" t="s">
        <v>32</v>
      </c>
      <c r="D18" s="8">
        <v>0</v>
      </c>
    </row>
    <row r="19" spans="1:4" ht="16.899999999999999" customHeight="1">
      <c r="A19" s="7" t="s">
        <v>33</v>
      </c>
      <c r="B19" s="8">
        <v>0</v>
      </c>
      <c r="C19" s="9" t="s">
        <v>34</v>
      </c>
      <c r="D19" s="8">
        <v>0</v>
      </c>
    </row>
    <row r="20" spans="1:4" ht="16.899999999999999" customHeight="1">
      <c r="A20" s="7" t="s">
        <v>35</v>
      </c>
      <c r="B20" s="8">
        <v>0</v>
      </c>
      <c r="C20" s="9" t="s">
        <v>36</v>
      </c>
      <c r="D20" s="8">
        <v>0</v>
      </c>
    </row>
    <row r="21" spans="1:4" ht="16.899999999999999" customHeight="1">
      <c r="A21" s="7" t="s">
        <v>37</v>
      </c>
      <c r="B21" s="8">
        <v>0</v>
      </c>
      <c r="C21" s="9" t="s">
        <v>38</v>
      </c>
      <c r="D21" s="8">
        <v>0</v>
      </c>
    </row>
    <row r="22" spans="1:4" ht="16.899999999999999" customHeight="1">
      <c r="A22" s="7" t="s">
        <v>39</v>
      </c>
      <c r="B22" s="8">
        <v>545</v>
      </c>
      <c r="C22" s="9" t="s">
        <v>40</v>
      </c>
      <c r="D22" s="8">
        <v>0</v>
      </c>
    </row>
    <row r="23" spans="1:4" ht="16.899999999999999" customHeight="1">
      <c r="A23" s="7" t="s">
        <v>41</v>
      </c>
      <c r="B23" s="8">
        <v>668</v>
      </c>
      <c r="C23" s="9" t="s">
        <v>42</v>
      </c>
      <c r="D23" s="8">
        <v>0</v>
      </c>
    </row>
    <row r="24" spans="1:4" ht="16.899999999999999" customHeight="1">
      <c r="A24" s="7" t="s">
        <v>43</v>
      </c>
      <c r="B24" s="8">
        <v>2439</v>
      </c>
      <c r="C24" s="9" t="s">
        <v>44</v>
      </c>
      <c r="D24" s="8">
        <v>0</v>
      </c>
    </row>
    <row r="25" spans="1:4" ht="16.899999999999999" customHeight="1">
      <c r="A25" s="7" t="s">
        <v>45</v>
      </c>
      <c r="B25" s="8">
        <v>1988</v>
      </c>
      <c r="C25" s="9" t="s">
        <v>46</v>
      </c>
      <c r="D25" s="8">
        <v>0</v>
      </c>
    </row>
    <row r="26" spans="1:4" ht="16.899999999999999" customHeight="1">
      <c r="A26" s="7" t="s">
        <v>47</v>
      </c>
      <c r="B26" s="8">
        <v>458</v>
      </c>
      <c r="C26" s="9" t="s">
        <v>48</v>
      </c>
      <c r="D26" s="8">
        <v>0</v>
      </c>
    </row>
    <row r="27" spans="1:4" ht="16.899999999999999" customHeight="1">
      <c r="A27" s="7" t="s">
        <v>49</v>
      </c>
      <c r="B27" s="8">
        <v>0</v>
      </c>
      <c r="C27" s="9" t="s">
        <v>50</v>
      </c>
      <c r="D27" s="8">
        <v>0</v>
      </c>
    </row>
    <row r="28" spans="1:4" ht="16.899999999999999" customHeight="1">
      <c r="A28" s="7" t="s">
        <v>51</v>
      </c>
      <c r="B28" s="8">
        <v>4218</v>
      </c>
      <c r="C28" s="9" t="s">
        <v>52</v>
      </c>
      <c r="D28" s="8">
        <v>0</v>
      </c>
    </row>
    <row r="29" spans="1:4" ht="16.899999999999999" customHeight="1">
      <c r="A29" s="7" t="s">
        <v>53</v>
      </c>
      <c r="B29" s="8">
        <v>5987</v>
      </c>
      <c r="C29" s="9" t="s">
        <v>54</v>
      </c>
      <c r="D29" s="8">
        <v>0</v>
      </c>
    </row>
    <row r="30" spans="1:4" ht="16.899999999999999" customHeight="1">
      <c r="A30" s="7" t="s">
        <v>55</v>
      </c>
      <c r="B30" s="8">
        <v>0</v>
      </c>
      <c r="C30" s="9" t="s">
        <v>56</v>
      </c>
      <c r="D30" s="8">
        <v>0</v>
      </c>
    </row>
    <row r="31" spans="1:4" ht="16.899999999999999" customHeight="1">
      <c r="A31" s="4" t="s">
        <v>57</v>
      </c>
      <c r="B31" s="8">
        <v>57374</v>
      </c>
      <c r="C31" s="6" t="s">
        <v>58</v>
      </c>
      <c r="D31" s="8">
        <v>0</v>
      </c>
    </row>
    <row r="32" spans="1:4" ht="16.899999999999999" customHeight="1">
      <c r="A32" s="4" t="s">
        <v>59</v>
      </c>
      <c r="B32" s="8">
        <v>0</v>
      </c>
      <c r="C32" s="6" t="s">
        <v>60</v>
      </c>
      <c r="D32" s="8">
        <v>0</v>
      </c>
    </row>
    <row r="33" spans="1:4" ht="16.899999999999999" customHeight="1">
      <c r="A33" s="4" t="s">
        <v>61</v>
      </c>
      <c r="B33" s="5">
        <f>SUM(B34:B37)</f>
        <v>0</v>
      </c>
      <c r="C33" s="6" t="s">
        <v>62</v>
      </c>
      <c r="D33" s="5">
        <f>SUM(D34:D37)</f>
        <v>0</v>
      </c>
    </row>
    <row r="34" spans="1:4" ht="16.899999999999999" customHeight="1">
      <c r="A34" s="7" t="s">
        <v>63</v>
      </c>
      <c r="B34" s="8">
        <v>0</v>
      </c>
      <c r="C34" s="9" t="s">
        <v>64</v>
      </c>
      <c r="D34" s="8">
        <v>0</v>
      </c>
    </row>
    <row r="35" spans="1:4" ht="16.899999999999999" customHeight="1">
      <c r="A35" s="7" t="s">
        <v>65</v>
      </c>
      <c r="B35" s="8">
        <v>0</v>
      </c>
      <c r="C35" s="9" t="s">
        <v>66</v>
      </c>
      <c r="D35" s="8">
        <v>0</v>
      </c>
    </row>
    <row r="36" spans="1:4" ht="16.899999999999999" customHeight="1">
      <c r="A36" s="7" t="s">
        <v>67</v>
      </c>
      <c r="B36" s="8">
        <v>0</v>
      </c>
      <c r="C36" s="9" t="s">
        <v>68</v>
      </c>
      <c r="D36" s="8">
        <v>0</v>
      </c>
    </row>
    <row r="37" spans="1:4" ht="16.899999999999999" customHeight="1">
      <c r="A37" s="7" t="s">
        <v>69</v>
      </c>
      <c r="B37" s="8">
        <v>0</v>
      </c>
      <c r="C37" s="9" t="s">
        <v>70</v>
      </c>
      <c r="D37" s="8">
        <v>0</v>
      </c>
    </row>
    <row r="38" spans="1:4" ht="16.899999999999999" customHeight="1">
      <c r="A38" s="4" t="s">
        <v>71</v>
      </c>
      <c r="B38" s="8">
        <v>0</v>
      </c>
      <c r="C38" s="6" t="s">
        <v>72</v>
      </c>
      <c r="D38" s="8">
        <v>0</v>
      </c>
    </row>
    <row r="39" spans="1:4" ht="16.899999999999999" customHeight="1">
      <c r="A39" s="4" t="s">
        <v>73</v>
      </c>
      <c r="B39" s="5">
        <f>SUM(B40:B42)</f>
        <v>0</v>
      </c>
      <c r="C39" s="6" t="s">
        <v>74</v>
      </c>
      <c r="D39" s="5">
        <f>SUM(D40:D42)</f>
        <v>0</v>
      </c>
    </row>
    <row r="40" spans="1:4" ht="16.899999999999999" customHeight="1">
      <c r="A40" s="7" t="s">
        <v>75</v>
      </c>
      <c r="B40" s="10">
        <v>0</v>
      </c>
      <c r="C40" s="9" t="s">
        <v>76</v>
      </c>
      <c r="D40" s="10">
        <v>0</v>
      </c>
    </row>
    <row r="41" spans="1:4" ht="16.899999999999999" customHeight="1">
      <c r="A41" s="7" t="s">
        <v>77</v>
      </c>
      <c r="B41" s="8">
        <v>0</v>
      </c>
      <c r="C41" s="9" t="s">
        <v>78</v>
      </c>
      <c r="D41" s="8">
        <v>0</v>
      </c>
    </row>
    <row r="42" spans="1:4" ht="16.899999999999999" customHeight="1">
      <c r="A42" s="7" t="s">
        <v>79</v>
      </c>
      <c r="B42" s="8">
        <v>0</v>
      </c>
      <c r="C42" s="9" t="s">
        <v>80</v>
      </c>
      <c r="D42" s="8">
        <v>0</v>
      </c>
    </row>
    <row r="43" spans="1:4" ht="16.899999999999999" customHeight="1">
      <c r="A43" s="4" t="s">
        <v>81</v>
      </c>
      <c r="B43" s="11">
        <f>B44</f>
        <v>0</v>
      </c>
      <c r="C43" s="6" t="s">
        <v>82</v>
      </c>
      <c r="D43" s="5">
        <f>D44</f>
        <v>2280</v>
      </c>
    </row>
    <row r="44" spans="1:4" ht="16.899999999999999" customHeight="1">
      <c r="A44" s="12" t="s">
        <v>83</v>
      </c>
      <c r="B44" s="5">
        <f>B45</f>
        <v>0</v>
      </c>
      <c r="C44" s="13" t="s">
        <v>84</v>
      </c>
      <c r="D44" s="5">
        <f>D45</f>
        <v>2280</v>
      </c>
    </row>
    <row r="45" spans="1:4" ht="16.899999999999999" customHeight="1">
      <c r="A45" s="4" t="s">
        <v>85</v>
      </c>
      <c r="B45" s="14">
        <f>SUM(B46:B49)</f>
        <v>0</v>
      </c>
      <c r="C45" s="6" t="s">
        <v>86</v>
      </c>
      <c r="D45" s="14">
        <f>SUM(D46:D49)</f>
        <v>2280</v>
      </c>
    </row>
    <row r="46" spans="1:4" ht="16.899999999999999" customHeight="1">
      <c r="A46" s="7" t="s">
        <v>87</v>
      </c>
      <c r="B46" s="10">
        <v>0</v>
      </c>
      <c r="C46" s="9" t="s">
        <v>88</v>
      </c>
      <c r="D46" s="10">
        <v>0</v>
      </c>
    </row>
    <row r="47" spans="1:4" ht="16.899999999999999" customHeight="1">
      <c r="A47" s="7" t="s">
        <v>89</v>
      </c>
      <c r="B47" s="10">
        <v>0</v>
      </c>
      <c r="C47" s="9" t="s">
        <v>90</v>
      </c>
      <c r="D47" s="10">
        <v>0</v>
      </c>
    </row>
    <row r="48" spans="1:4" ht="16.899999999999999" customHeight="1">
      <c r="A48" s="7" t="s">
        <v>91</v>
      </c>
      <c r="B48" s="10">
        <v>0</v>
      </c>
      <c r="C48" s="9" t="s">
        <v>92</v>
      </c>
      <c r="D48" s="10">
        <v>0</v>
      </c>
    </row>
    <row r="49" spans="1:4" ht="16.899999999999999" customHeight="1">
      <c r="A49" s="7" t="s">
        <v>93</v>
      </c>
      <c r="B49" s="10">
        <v>0</v>
      </c>
      <c r="C49" s="9" t="s">
        <v>94</v>
      </c>
      <c r="D49" s="10">
        <v>2280</v>
      </c>
    </row>
    <row r="50" spans="1:4" ht="16.899999999999999" customHeight="1">
      <c r="A50" s="4" t="s">
        <v>95</v>
      </c>
      <c r="B50" s="5">
        <f>B51</f>
        <v>2880</v>
      </c>
      <c r="C50" s="6" t="s">
        <v>96</v>
      </c>
      <c r="D50" s="5">
        <f>D51</f>
        <v>0</v>
      </c>
    </row>
    <row r="51" spans="1:4" ht="16.899999999999999" customHeight="1">
      <c r="A51" s="7" t="s">
        <v>97</v>
      </c>
      <c r="B51" s="11">
        <f>SUM(B52:B55)</f>
        <v>2880</v>
      </c>
      <c r="C51" s="9" t="s">
        <v>98</v>
      </c>
      <c r="D51" s="5">
        <f>SUM(D52:D55)</f>
        <v>0</v>
      </c>
    </row>
    <row r="52" spans="1:4" ht="16.899999999999999" customHeight="1">
      <c r="A52" s="15" t="s">
        <v>99</v>
      </c>
      <c r="B52" s="8">
        <v>2880</v>
      </c>
      <c r="C52" s="16" t="s">
        <v>100</v>
      </c>
      <c r="D52" s="8">
        <v>0</v>
      </c>
    </row>
    <row r="53" spans="1:4" ht="16.899999999999999" customHeight="1">
      <c r="A53" s="7" t="s">
        <v>101</v>
      </c>
      <c r="B53" s="17">
        <v>0</v>
      </c>
      <c r="C53" s="9" t="s">
        <v>102</v>
      </c>
      <c r="D53" s="8">
        <v>0</v>
      </c>
    </row>
    <row r="54" spans="1:4" ht="16.899999999999999" customHeight="1">
      <c r="A54" s="7" t="s">
        <v>103</v>
      </c>
      <c r="B54" s="8">
        <v>0</v>
      </c>
      <c r="C54" s="9" t="s">
        <v>104</v>
      </c>
      <c r="D54" s="8">
        <v>0</v>
      </c>
    </row>
    <row r="55" spans="1:4" ht="16.899999999999999" customHeight="1">
      <c r="A55" s="7" t="s">
        <v>105</v>
      </c>
      <c r="B55" s="8">
        <v>0</v>
      </c>
      <c r="C55" s="9" t="s">
        <v>106</v>
      </c>
      <c r="D55" s="8">
        <v>0</v>
      </c>
    </row>
    <row r="56" spans="1:4" ht="16.899999999999999" customHeight="1">
      <c r="A56" s="4" t="s">
        <v>107</v>
      </c>
      <c r="B56" s="8">
        <v>0</v>
      </c>
      <c r="C56" s="6" t="s">
        <v>108</v>
      </c>
      <c r="D56" s="10">
        <v>0</v>
      </c>
    </row>
    <row r="57" spans="1:4" ht="16.899999999999999" customHeight="1">
      <c r="A57" s="4" t="s">
        <v>109</v>
      </c>
      <c r="B57" s="18">
        <v>0</v>
      </c>
      <c r="C57" s="6" t="s">
        <v>110</v>
      </c>
      <c r="D57" s="10">
        <v>0</v>
      </c>
    </row>
    <row r="58" spans="1:4" ht="16.899999999999999" customHeight="1">
      <c r="A58" s="4" t="s">
        <v>111</v>
      </c>
      <c r="B58" s="8">
        <v>0</v>
      </c>
      <c r="C58" s="6" t="s">
        <v>112</v>
      </c>
      <c r="D58" s="10">
        <v>0</v>
      </c>
    </row>
    <row r="59" spans="1:4" ht="16.899999999999999" customHeight="1">
      <c r="A59" s="4" t="s">
        <v>113</v>
      </c>
      <c r="B59" s="18">
        <v>30</v>
      </c>
      <c r="C59" s="19"/>
      <c r="D59" s="20"/>
    </row>
    <row r="60" spans="1:4" ht="16.899999999999999" customHeight="1">
      <c r="A60" s="4" t="s">
        <v>114</v>
      </c>
      <c r="B60" s="10">
        <v>0</v>
      </c>
      <c r="C60" s="21" t="s">
        <v>115</v>
      </c>
      <c r="D60" s="10">
        <v>0</v>
      </c>
    </row>
    <row r="61" spans="1:4" ht="16.899999999999999" customHeight="1">
      <c r="A61" s="4" t="s">
        <v>116</v>
      </c>
      <c r="B61" s="5">
        <f>SUM(B62:B64)</f>
        <v>0</v>
      </c>
      <c r="C61" s="6" t="s">
        <v>117</v>
      </c>
      <c r="D61" s="22">
        <v>0</v>
      </c>
    </row>
    <row r="62" spans="1:4" ht="16.899999999999999" customHeight="1">
      <c r="A62" s="7" t="s">
        <v>118</v>
      </c>
      <c r="B62" s="10">
        <v>0</v>
      </c>
      <c r="C62" s="6" t="s">
        <v>119</v>
      </c>
      <c r="D62" s="5">
        <f>B65-D5-D6-D32-D33-D38-D39-D43-D50-D56-D57-D58-D60-D61</f>
        <v>0</v>
      </c>
    </row>
    <row r="63" spans="1:4" ht="16.899999999999999" customHeight="1">
      <c r="A63" s="7" t="s">
        <v>120</v>
      </c>
      <c r="B63" s="10">
        <v>0</v>
      </c>
      <c r="C63" s="6" t="s">
        <v>121</v>
      </c>
      <c r="D63" s="10">
        <v>0</v>
      </c>
    </row>
    <row r="64" spans="1:4" ht="16.899999999999999" customHeight="1">
      <c r="A64" s="7" t="s">
        <v>122</v>
      </c>
      <c r="B64" s="23">
        <v>0</v>
      </c>
      <c r="C64" s="6" t="s">
        <v>123</v>
      </c>
      <c r="D64" s="11">
        <f>D62-D63</f>
        <v>0</v>
      </c>
    </row>
    <row r="65" spans="1:4" ht="16.899999999999999" customHeight="1">
      <c r="A65" s="24" t="s">
        <v>124</v>
      </c>
      <c r="B65" s="5">
        <f>SUM(B5:B6,B32:B33,B38:B39,B43,B50,B56:B61)</f>
        <v>126125</v>
      </c>
      <c r="C65" s="25" t="s">
        <v>125</v>
      </c>
      <c r="D65" s="5">
        <f>SUM(D5:D6,D32:D33,D38:D39,D43,D50,D56:D58,D60:D62)</f>
        <v>126125</v>
      </c>
    </row>
  </sheetData>
  <mergeCells count="3">
    <mergeCell ref="A1:D1"/>
    <mergeCell ref="A2:D2"/>
    <mergeCell ref="A3:D3"/>
  </mergeCells>
  <phoneticPr fontId="2" type="noConversion"/>
  <printOptions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2016-08-31T02:58:58Z</dcterms:created>
  <dcterms:modified xsi:type="dcterms:W3CDTF">2016-08-31T03:02:01Z</dcterms:modified>
</cp:coreProperties>
</file>