
<file path=[Content_Types].xml><?xml version="1.0" encoding="utf-8"?>
<Types xmlns="http://schemas.openxmlformats.org/package/2006/content-types">
  <Default Extension="rels" ContentType="application/vnd.openxmlformats-package.relationships+xml"/>
  <Default Extension="xml" ContentType="application/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4" lowestEdited="4" rupBuild="9302"/>
  <workbookPr/>
  <bookViews>
    <workbookView xWindow="0" yWindow="0" windowWidth="18600" windowHeight="7245" activeTab="1"/>
  </bookViews>
  <sheets>
    <sheet name="表 1" sheetId="1" r:id="rId1"/>
    <sheet name="Evaluation Warning" sheetId="2" r:id="rId2"/>
  </sheets>
  <definedNames/>
  <calcPr fullCalcOnLoad="1"/>
</workbook>
</file>

<file path=xl/sharedStrings.xml><?xml version="1.0" encoding="utf-8"?>
<sst xmlns="http://schemas.openxmlformats.org/spreadsheetml/2006/main" count="77" uniqueCount="73">
  <si>
    <t>刚察县统筹整合使用财政涉农资金结构表</t>
  </si>
  <si>
    <t>单位：万元</t>
  </si>
  <si>
    <t>序号</t>
  </si>
  <si>
    <t>专项资金名称</t>
  </si>
  <si>
    <t>纳入整合资金规模</t>
  </si>
  <si>
    <t>计划整合资金规模</t>
  </si>
  <si>
    <t>年初计划数</t>
  </si>
  <si>
    <t>年中调整数</t>
  </si>
  <si>
    <t>总计</t>
  </si>
  <si>
    <t>一</t>
  </si>
  <si>
    <t>中央财政合计</t>
  </si>
  <si>
    <t>中央财政专项扶贫资金</t>
  </si>
  <si>
    <t>水利发展资金</t>
  </si>
  <si>
    <t>农业生产发展资金</t>
  </si>
  <si>
    <t>林业改革发展资金</t>
  </si>
  <si>
    <t>农田建设补助资金</t>
  </si>
  <si>
    <t>农村综合改革转移支付</t>
  </si>
  <si>
    <t>林业生态保护恢复资金（草原生态修复治理补助资金部分）</t>
  </si>
  <si>
    <t>农村环境连片整治示范资金</t>
  </si>
  <si>
    <t>车辆购置税收入补助地方用于一般公路建设项目资金（支持农村公路部分）</t>
  </si>
  <si>
    <t>农村危房改造补助资金（农村危房改造部分）</t>
  </si>
  <si>
    <t>中央专项彩票公益金支持扶贫资金</t>
  </si>
  <si>
    <t>产粮大县奖励资金</t>
  </si>
  <si>
    <t>生猪（牛羊）调出大县奖励资金（省级统筹部分）</t>
  </si>
  <si>
    <t>农业资源及生态保护补助资金（对农民的直接补贴除外）</t>
  </si>
  <si>
    <t>服务业发展专项资金（支持新农村现代流通服务网络工程部分）</t>
  </si>
  <si>
    <t>旅游发展基金</t>
  </si>
  <si>
    <t>中央预算内投资用于“三农”建设部分（不包括重大引调水工程、重点水源工程、江河湖泊治理骨干重大工程、跨界河流开发治理工程、新建大型灌区、大中型灌区续建配套和节水改造、大中型病险水库水闸除险加固、生态建设方面的支出）</t>
  </si>
  <si>
    <t>小  计</t>
  </si>
  <si>
    <t>⑴农村扶贫公路中央基建投资</t>
  </si>
  <si>
    <t>⑵重大水利工程专项中央基建投资</t>
  </si>
  <si>
    <t>⑶农村电网改造升级工程中央基建投资</t>
  </si>
  <si>
    <t>⑷以工代赈示范工程中央基建投资</t>
  </si>
  <si>
    <t>⑸农村饮水安全巩固提升工程中央基建投资</t>
  </si>
  <si>
    <t>⑹动植物保护能力提升工程林业有害生物防治能力建设项目中央基建投资</t>
  </si>
  <si>
    <t>⑺农业可持续发展专项（畜禽粪污资源化利用整县推进项目）中央基建投资</t>
  </si>
  <si>
    <t>⑻农业生产发展专项中央基建投资</t>
  </si>
  <si>
    <t>⑼农村人居环境专项整治中央基建投资</t>
  </si>
  <si>
    <t>⑽水生态治理、中小河流治理等其他水利工程中央基建投资</t>
  </si>
  <si>
    <t>⑾现代农业支撑体系专项中央基建投资</t>
  </si>
  <si>
    <t>⑿中小河流治理工程中央基投资</t>
  </si>
  <si>
    <t>⒀全国新增千亿斤粮食生产能力规划田间工程中央基建投资</t>
  </si>
  <si>
    <t>⒁规模化大型沼气工程中央基建投资</t>
  </si>
  <si>
    <t>⒂退牧还草中央基建投资</t>
  </si>
  <si>
    <t>⒃水文基础设施中央基建投资</t>
  </si>
  <si>
    <t>⒄种养业循环一体化项目中央基建投资</t>
  </si>
  <si>
    <t>⒅重点区域排涝能力建设中央基建投资</t>
  </si>
  <si>
    <t>⒆中央预算内投资用于“三农”建设的其他资金（属于整合范围但未在⑴-⒅列明的资金）</t>
  </si>
  <si>
    <t>二</t>
  </si>
  <si>
    <t>省级财政合计</t>
  </si>
  <si>
    <t>省级财政专项扶贫资金</t>
  </si>
  <si>
    <t>农村综合改革转移支付资金</t>
  </si>
  <si>
    <t>牛羊调出大县资金</t>
  </si>
  <si>
    <t>供销改革发现资金</t>
  </si>
  <si>
    <t>农牧业发展资金</t>
  </si>
  <si>
    <t>土地跨省调剂资金</t>
  </si>
  <si>
    <t>三</t>
  </si>
  <si>
    <t>市（州）级财政合计</t>
  </si>
  <si>
    <t>农业生产发展资资金</t>
  </si>
  <si>
    <t>扶贫乡村旅游发展项目资金</t>
  </si>
  <si>
    <t>四</t>
  </si>
  <si>
    <t>县（市、区）级财政合计</t>
  </si>
  <si>
    <t>财政专项扶贫资金</t>
  </si>
  <si>
    <t xml:space="preserve"> 农业生产发展资金</t>
  </si>
  <si>
    <t>农牧区危旧房改造</t>
  </si>
  <si>
    <t>https://www.e-iceblue.com/Buy/Spire.XLS.html</t>
  </si>
  <si>
    <t>Buy Now!</t>
  </si>
  <si>
    <t>mailto:support@e-iceblue.com</t>
  </si>
  <si>
    <t>Contact US</t>
  </si>
  <si>
    <t>https://www.e-iceblue.com</t>
  </si>
  <si>
    <t>Home page</t>
  </si>
  <si>
    <t>e-iceblue Inc. 2002-2024 All rights reserverd</t>
  </si>
  <si>
    <t>Spire.XLS for .NET</t>
  </si>
</sst>
</file>

<file path=xl/styles.xml><?xml version="1.0" encoding="utf-8"?>
<styleSheet xmlns="http://schemas.openxmlformats.org/spreadsheetml/2006/main">
  <numFmts count="13">
    <numFmt numFmtId="5" formatCode="&quot;￥&quot;#,##0;&quot;￥&quot;\-#,##0"/>
    <numFmt numFmtId="6" formatCode="&quot;￥&quot;#,##0;[Red]&quot;￥&quot;\-#,##0"/>
    <numFmt numFmtId="7" formatCode="&quot;￥&quot;#,##0.00;&quot;￥&quot;\-#,##0.00"/>
    <numFmt numFmtId="8" formatCode="&quot;￥&quot;#,##0.00;[Red]&quot;￥&quot;\-#,##0.0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23" formatCode="\$#,##0_);\(\$#,##0\)"/>
    <numFmt numFmtId="24" formatCode="\$#,##0_);[Red]\(\$#,##0\)"/>
    <numFmt numFmtId="25" formatCode="\$#,##0.00_);\(\$#,##0.00\)"/>
    <numFmt numFmtId="26" formatCode="\$#,##0.00_);[Red]\(\$#,##0.00\)"/>
    <numFmt numFmtId="176" formatCode="0.00_);[Red]\(0.00\)"/>
  </numFmts>
  <fonts count="30">
    <font>
      <sz val="11"/>
      <color indexed="8"/>
      <name val="宋体"/>
      <family val="0"/>
    </font>
    <font>
      <sz val="10"/>
      <name val="Arial"/>
      <family val="2"/>
    </font>
    <font>
      <sz val="11"/>
      <name val="宋体"/>
      <family val="0"/>
    </font>
    <font>
      <sz val="14"/>
      <color indexed="8"/>
      <name val="仿宋"/>
      <family val="3"/>
    </font>
    <font>
      <b/>
      <sz val="14"/>
      <color indexed="8"/>
      <name val="仿宋"/>
      <family val="3"/>
    </font>
    <font>
      <sz val="14"/>
      <name val="仿宋"/>
      <family val="3"/>
    </font>
    <font>
      <b/>
      <sz val="20"/>
      <color indexed="8"/>
      <name val="仿宋"/>
      <family val="3"/>
    </font>
    <font>
      <b/>
      <sz val="14"/>
      <name val="仿宋"/>
      <family val="3"/>
    </font>
    <font>
      <b/>
      <sz val="13"/>
      <color indexed="54"/>
      <name val="宋体"/>
      <family val="0"/>
    </font>
    <font>
      <sz val="11"/>
      <color indexed="16"/>
      <name val="宋体"/>
      <family val="0"/>
    </font>
    <font>
      <sz val="11"/>
      <color indexed="17"/>
      <name val="宋体"/>
      <family val="0"/>
    </font>
    <font>
      <sz val="11"/>
      <color indexed="53"/>
      <name val="宋体"/>
      <family val="0"/>
    </font>
    <font>
      <b/>
      <sz val="15"/>
      <color indexed="54"/>
      <name val="宋体"/>
      <family val="0"/>
    </font>
    <font>
      <sz val="11"/>
      <color indexed="10"/>
      <name val="宋体"/>
      <family val="0"/>
    </font>
    <font>
      <b/>
      <sz val="11"/>
      <color indexed="54"/>
      <name val="宋体"/>
      <family val="0"/>
    </font>
    <font>
      <sz val="11"/>
      <color indexed="62"/>
      <name val="宋体"/>
      <family val="0"/>
    </font>
    <font>
      <sz val="11"/>
      <color indexed="19"/>
      <name val="宋体"/>
      <family val="0"/>
    </font>
    <font>
      <sz val="11"/>
      <color indexed="9"/>
      <name val="宋体"/>
      <family val="0"/>
    </font>
    <font>
      <b/>
      <sz val="11"/>
      <color indexed="63"/>
      <name val="宋体"/>
      <family val="0"/>
    </font>
    <font>
      <u val="single"/>
      <sz val="11"/>
      <color indexed="12"/>
      <name val="宋体"/>
      <family val="0"/>
    </font>
    <font>
      <b/>
      <sz val="11"/>
      <color indexed="8"/>
      <name val="宋体"/>
      <family val="0"/>
    </font>
    <font>
      <b/>
      <sz val="11"/>
      <color indexed="53"/>
      <name val="宋体"/>
      <family val="0"/>
    </font>
    <font>
      <i/>
      <sz val="11"/>
      <color indexed="23"/>
      <name val="宋体"/>
      <family val="0"/>
    </font>
    <font>
      <u val="single"/>
      <sz val="11"/>
      <color indexed="20"/>
      <name val="宋体"/>
      <family val="0"/>
    </font>
    <font>
      <b/>
      <sz val="11"/>
      <color indexed="9"/>
      <name val="宋体"/>
      <family val="0"/>
    </font>
    <font>
      <b/>
      <sz val="18"/>
      <color indexed="54"/>
      <name val="宋体"/>
      <family val="0"/>
    </font>
    <font>
      <sz val="12"/>
      <name val="宋体"/>
      <family val="0"/>
    </font>
    <font>
      <sz val="11"/>
      <color theme="0"/>
      <name val="宋体"/>
      <family val="0"/>
      <scheme val="minor"/>
    </font>
    <font>
      <sz val="11"/>
      <color theme="1"/>
      <name val="宋体"/>
      <family val="0"/>
      <scheme val="minor"/>
    </font>
    <font>
      <u val="single"/>
      <sz val="11"/>
      <color rgb="FF0000FF"/>
      <name val="宋体"/>
      <family val="0"/>
    </font>
  </fonts>
  <fills count="29">
    <fill>
      <patternFill/>
    </fill>
    <fill>
      <patternFill patternType="gray125"/>
    </fill>
    <fill>
      <patternFill patternType="solid">
        <fgColor indexed="47"/>
        <bgColor indexed="64"/>
      </patternFill>
    </fill>
    <fill>
      <patternFill patternType="solid">
        <fgColor indexed="9"/>
        <bgColor indexed="64"/>
      </patternFill>
    </fill>
    <fill>
      <patternFill patternType="solid">
        <fgColor indexed="22"/>
        <bgColor indexed="64"/>
      </patternFill>
    </fill>
    <fill>
      <patternFill patternType="solid">
        <fgColor indexed="45"/>
        <bgColor indexed="64"/>
      </patternFill>
    </fill>
    <fill>
      <patternFill patternType="solid">
        <fgColor indexed="26"/>
        <bgColor indexed="64"/>
      </patternFill>
    </fill>
    <fill>
      <patternFill patternType="solid">
        <fgColor theme="5" tint="0.39998"/>
        <bgColor indexed="64"/>
      </patternFill>
    </fill>
    <fill>
      <patternFill patternType="solid">
        <fgColor indexed="48"/>
        <bgColor indexed="64"/>
      </patternFill>
    </fill>
    <fill>
      <patternFill patternType="solid">
        <fgColor indexed="31"/>
        <bgColor indexed="64"/>
      </patternFill>
    </fill>
    <fill>
      <patternFill patternType="solid">
        <fgColor indexed="44"/>
        <bgColor indexed="64"/>
      </patternFill>
    </fill>
    <fill>
      <patternFill patternType="solid">
        <fgColor indexed="43"/>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54"/>
        <bgColor indexed="64"/>
      </patternFill>
    </fill>
    <fill>
      <patternFill patternType="solid">
        <fgColor theme="8" tint="0.79998"/>
        <bgColor indexed="64"/>
      </patternFill>
    </fill>
    <fill>
      <patternFill patternType="solid">
        <fgColor theme="4"/>
        <bgColor indexed="64"/>
      </patternFill>
    </fill>
    <fill>
      <patternFill patternType="solid">
        <fgColor indexed="27"/>
        <bgColor indexed="64"/>
      </patternFill>
    </fill>
    <fill>
      <patternFill patternType="solid">
        <fgColor indexed="51"/>
        <bgColor indexed="64"/>
      </patternFill>
    </fill>
    <fill>
      <patternFill patternType="solid">
        <fgColor theme="7" tint="0.59999"/>
        <bgColor indexed="64"/>
      </patternFill>
    </fill>
    <fill>
      <patternFill patternType="solid">
        <fgColor theme="8"/>
        <bgColor indexed="64"/>
      </patternFill>
    </fill>
    <fill>
      <patternFill patternType="solid">
        <fgColor theme="8" tint="0.59999"/>
        <bgColor indexed="64"/>
      </patternFill>
    </fill>
    <fill>
      <patternFill patternType="solid">
        <fgColor indexed="24"/>
        <bgColor indexed="64"/>
      </patternFill>
    </fill>
    <fill>
      <patternFill patternType="solid">
        <fgColor indexed="57"/>
        <bgColor indexed="64"/>
      </patternFill>
    </fill>
    <fill>
      <patternFill patternType="solid">
        <fgColor theme="9" tint="0.79998"/>
        <bgColor indexed="64"/>
      </patternFill>
    </fill>
    <fill>
      <patternFill patternType="solid">
        <fgColor theme="0"/>
        <bgColor indexed="64"/>
      </patternFill>
    </fill>
    <fill>
      <patternFill patternType="solid">
        <fgColor theme="4" tint="0.79998"/>
        <bgColor indexed="64"/>
      </patternFill>
    </fill>
    <fill>
      <patternFill patternType="solid">
        <fgColor theme="2"/>
        <bgColor indexed="64"/>
      </patternFill>
    </fill>
  </fills>
  <borders count="15">
    <border>
      <left/>
      <right/>
      <top/>
      <bottom/>
      <diagonal/>
    </border>
    <border>
      <left style="thin">
        <color indexed="23"/>
      </left>
      <right style="thin">
        <color indexed="23"/>
      </right>
      <top style="thin">
        <color indexed="23"/>
      </top>
      <bottom style="thin">
        <color indexed="23"/>
      </bottom>
    </border>
    <border>
      <left style="thin">
        <color indexed="22"/>
      </left>
      <right style="thin">
        <color indexed="22"/>
      </right>
      <top style="thin">
        <color indexed="22"/>
      </top>
      <bottom style="thin">
        <color indexed="22"/>
      </bottom>
    </border>
    <border>
      <left/>
      <right/>
      <top/>
      <bottom style="medium">
        <color indexed="48"/>
      </bottom>
    </border>
    <border>
      <left/>
      <right/>
      <top/>
      <bottom style="medium">
        <color indexed="44"/>
      </bottom>
    </border>
    <border>
      <left style="thin">
        <color indexed="63"/>
      </left>
      <right style="thin">
        <color indexed="63"/>
      </right>
      <top style="thin">
        <color indexed="63"/>
      </top>
      <bottom style="thin">
        <color indexed="63"/>
      </bottom>
    </border>
    <border>
      <left style="double">
        <color indexed="63"/>
      </left>
      <right style="double">
        <color indexed="63"/>
      </right>
      <top style="double">
        <color indexed="63"/>
      </top>
      <bottom style="double">
        <color indexed="63"/>
      </bottom>
    </border>
    <border>
      <left/>
      <right/>
      <top/>
      <bottom style="double">
        <color indexed="52"/>
      </bottom>
    </border>
    <border>
      <left/>
      <right/>
      <top style="thin">
        <color indexed="48"/>
      </top>
      <bottom style="double">
        <color indexed="48"/>
      </bottom>
    </border>
    <border>
      <left style="thin"/>
      <right style="thin"/>
      <top style="thin"/>
      <bottom>
        <color indexed="63"/>
      </bottom>
    </border>
    <border>
      <left style="thin"/>
      <right style="thin"/>
      <top style="thin"/>
      <bottom style="thin"/>
    </border>
    <border>
      <left style="thin"/>
      <right style="thin"/>
      <top>
        <color indexed="63"/>
      </top>
      <bottom style="thin"/>
    </border>
    <border>
      <left style="thin"/>
      <right>
        <color indexed="63"/>
      </right>
      <top style="thin"/>
      <bottom style="thin"/>
    </border>
    <border>
      <left>
        <color indexed="63"/>
      </left>
      <right>
        <color indexed="63"/>
      </right>
      <top style="thin"/>
      <bottom style="thin"/>
    </border>
    <border>
      <left>
        <color indexed="63"/>
      </left>
      <right style="thin"/>
      <top style="thin"/>
      <bottom style="thin"/>
    </border>
  </borders>
  <cellStyleXfs count="91">
    <xf numFmtId="0" fontId="0" fillId="0" borderId="0">
      <alignment vertical="center"/>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17" fillId="2" borderId="0" applyNumberFormat="0" applyBorder="0" applyAlignment="0" applyProtection="0"/>
    <xf numFmtId="0" fontId="0" fillId="3" borderId="0" applyNumberFormat="0" applyBorder="0" applyAlignment="0" applyProtection="0"/>
    <xf numFmtId="0" fontId="15" fillId="2" borderId="1" applyNumberFormat="0" applyAlignment="0" applyProtection="0"/>
    <xf numFmtId="0" fontId="0" fillId="4" borderId="0" applyNumberFormat="0" applyBorder="0" applyAlignment="0" applyProtection="0"/>
    <xf numFmtId="0" fontId="9" fillId="5" borderId="0" applyNumberFormat="0" applyBorder="0" applyAlignment="0" applyProtection="0"/>
    <xf numFmtId="0" fontId="17" fillId="4" borderId="0" applyNumberFormat="0" applyBorder="0" applyAlignment="0" applyProtection="0"/>
    <xf numFmtId="0" fontId="19" fillId="0" borderId="0" applyNumberFormat="0" applyFill="0" applyBorder="0" applyAlignment="0" applyProtection="0"/>
    <xf numFmtId="0" fontId="23" fillId="0" borderId="0" applyNumberFormat="0" applyFill="0" applyBorder="0" applyAlignment="0" applyProtection="0"/>
    <xf numFmtId="0" fontId="0" fillId="6" borderId="2" applyNumberFormat="0" applyFont="0" applyAlignment="0" applyProtection="0"/>
    <xf numFmtId="0" fontId="27" fillId="7" borderId="0" applyNumberFormat="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25" fillId="0" borderId="0" applyNumberFormat="0" applyFill="0" applyBorder="0" applyAlignment="0" applyProtection="0"/>
    <xf numFmtId="0" fontId="17" fillId="8" borderId="0" applyNumberFormat="0" applyBorder="0" applyAlignment="0" applyProtection="0"/>
    <xf numFmtId="0" fontId="0" fillId="9" borderId="0" applyNumberFormat="0" applyBorder="0" applyAlignment="0" applyProtection="0"/>
    <xf numFmtId="0" fontId="22" fillId="0" borderId="0" applyNumberFormat="0" applyFill="0" applyBorder="0" applyAlignment="0" applyProtection="0"/>
    <xf numFmtId="0" fontId="26" fillId="0" borderId="0" applyProtection="0">
      <alignment/>
    </xf>
    <xf numFmtId="0" fontId="12" fillId="0" borderId="3" applyNumberFormat="0" applyFill="0" applyAlignment="0" applyProtection="0"/>
    <xf numFmtId="0" fontId="8" fillId="0" borderId="3" applyNumberFormat="0" applyFill="0" applyAlignment="0" applyProtection="0"/>
    <xf numFmtId="0" fontId="17" fillId="10" borderId="0" applyNumberFormat="0" applyBorder="0" applyAlignment="0" applyProtection="0"/>
    <xf numFmtId="0" fontId="14" fillId="0" borderId="4" applyNumberFormat="0" applyFill="0" applyAlignment="0" applyProtection="0"/>
    <xf numFmtId="0" fontId="17" fillId="2" borderId="0" applyNumberFormat="0" applyBorder="0" applyAlignment="0" applyProtection="0"/>
    <xf numFmtId="0" fontId="18" fillId="3" borderId="5" applyNumberFormat="0" applyAlignment="0" applyProtection="0"/>
    <xf numFmtId="0" fontId="0" fillId="11" borderId="0" applyNumberFormat="0" applyBorder="0" applyAlignment="0" applyProtection="0"/>
    <xf numFmtId="0" fontId="21" fillId="3" borderId="1" applyNumberFormat="0" applyAlignment="0" applyProtection="0"/>
    <xf numFmtId="0" fontId="24" fillId="12" borderId="6" applyNumberFormat="0" applyAlignment="0" applyProtection="0"/>
    <xf numFmtId="0" fontId="0" fillId="13" borderId="0" applyNumberFormat="0" applyBorder="0" applyAlignment="0" applyProtection="0"/>
    <xf numFmtId="0" fontId="17" fillId="14" borderId="0" applyNumberFormat="0" applyBorder="0" applyAlignment="0" applyProtection="0"/>
    <xf numFmtId="0" fontId="11" fillId="0" borderId="7" applyNumberFormat="0" applyFill="0" applyAlignment="0" applyProtection="0"/>
    <xf numFmtId="0" fontId="20" fillId="0" borderId="8" applyNumberFormat="0" applyFill="0" applyAlignment="0" applyProtection="0"/>
    <xf numFmtId="0" fontId="0" fillId="9" borderId="0" applyNumberFormat="0" applyBorder="0" applyAlignment="0" applyProtection="0"/>
    <xf numFmtId="0" fontId="10" fillId="13" borderId="0" applyNumberFormat="0" applyBorder="0" applyAlignment="0" applyProtection="0"/>
    <xf numFmtId="0" fontId="17" fillId="15" borderId="0" applyNumberFormat="0" applyBorder="0" applyAlignment="0" applyProtection="0"/>
    <xf numFmtId="0" fontId="16" fillId="11" borderId="0" applyNumberFormat="0" applyBorder="0" applyAlignment="0" applyProtection="0"/>
    <xf numFmtId="0" fontId="28" fillId="16" borderId="0" applyNumberFormat="0" applyBorder="0" applyAlignment="0" applyProtection="0"/>
    <xf numFmtId="0" fontId="27" fillId="17" borderId="0" applyNumberFormat="0" applyBorder="0" applyAlignment="0" applyProtection="0"/>
    <xf numFmtId="0" fontId="0" fillId="18" borderId="0" applyNumberFormat="0" applyBorder="0" applyAlignment="0" applyProtection="0"/>
    <xf numFmtId="0" fontId="0" fillId="9" borderId="0" applyNumberFormat="0" applyBorder="0" applyAlignment="0" applyProtection="0"/>
    <xf numFmtId="0" fontId="0" fillId="6" borderId="0" applyNumberFormat="0" applyBorder="0" applyAlignment="0" applyProtection="0"/>
    <xf numFmtId="0" fontId="0" fillId="2" borderId="0" applyNumberFormat="0" applyBorder="0" applyAlignment="0" applyProtection="0"/>
    <xf numFmtId="0" fontId="17" fillId="12" borderId="0" applyNumberFormat="0" applyBorder="0" applyAlignment="0" applyProtection="0"/>
    <xf numFmtId="0" fontId="0" fillId="0" borderId="0" applyProtection="0">
      <alignment/>
    </xf>
    <xf numFmtId="0" fontId="17" fillId="19" borderId="0" applyNumberFormat="0" applyBorder="0" applyAlignment="0" applyProtection="0"/>
    <xf numFmtId="0" fontId="0" fillId="6" borderId="0" applyNumberFormat="0" applyBorder="0" applyAlignment="0" applyProtection="0"/>
    <xf numFmtId="0" fontId="28" fillId="20" borderId="0" applyNumberFormat="0" applyBorder="0" applyAlignment="0" applyProtection="0"/>
    <xf numFmtId="0" fontId="27" fillId="21" borderId="0" applyNumberFormat="0" applyBorder="0" applyAlignment="0" applyProtection="0"/>
    <xf numFmtId="0" fontId="28"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26" fillId="0" borderId="0" applyProtection="0">
      <alignment vertical="center"/>
    </xf>
    <xf numFmtId="0" fontId="0" fillId="4" borderId="0" applyNumberFormat="0" applyBorder="0" applyAlignment="0" applyProtection="0"/>
    <xf numFmtId="0" fontId="17" fillId="4" borderId="0" applyNumberFormat="0" applyBorder="0" applyAlignment="0" applyProtection="0"/>
    <xf numFmtId="0" fontId="0" fillId="0" borderId="0" applyProtection="0">
      <alignment/>
    </xf>
    <xf numFmtId="0" fontId="0" fillId="0" borderId="0" applyProtection="0">
      <alignment/>
    </xf>
    <xf numFmtId="0" fontId="0" fillId="0" borderId="0" applyProtection="0">
      <alignment/>
    </xf>
    <xf numFmtId="0" fontId="0" fillId="0" borderId="0">
      <alignment/>
      <protection/>
    </xf>
    <xf numFmtId="0" fontId="0" fillId="0" borderId="0">
      <alignment vertical="center"/>
      <protection/>
    </xf>
  </cellStyleXfs>
  <cellXfs count="62">
    <xf numFmtId="0" fontId="0" fillId="0" borderId="0" xfId="0" applyAlignment="1">
      <alignment vertical="center"/>
    </xf>
    <xf numFmtId="0" fontId="3" fillId="0" borderId="0" xfId="0" applyNumberFormat="1" applyFont="1" applyFill="1" applyBorder="1" applyAlignment="1">
      <alignment vertical="center"/>
    </xf>
    <xf numFmtId="0" fontId="4" fillId="0" borderId="0" xfId="0" applyNumberFormat="1" applyFont="1" applyFill="1" applyBorder="1" applyAlignment="1">
      <alignment horizontal="center" vertical="center"/>
    </xf>
    <xf numFmtId="0" fontId="3" fillId="0" borderId="0" xfId="0" applyFont="1" applyFill="1" applyAlignment="1">
      <alignment vertical="center"/>
    </xf>
    <xf numFmtId="0" fontId="4" fillId="0" borderId="0" xfId="0" applyFont="1" applyFill="1" applyAlignment="1">
      <alignment vertical="center"/>
    </xf>
    <xf numFmtId="0" fontId="3" fillId="0" borderId="0" xfId="0" applyFont="1" applyAlignment="1">
      <alignment vertical="center"/>
    </xf>
    <xf numFmtId="0" fontId="3" fillId="0" borderId="0" xfId="0" applyFont="1" applyFill="1" applyAlignment="1">
      <alignment horizontal="center" vertical="center"/>
    </xf>
    <xf numFmtId="0" fontId="3" fillId="25" borderId="0" xfId="0" applyFont="1" applyFill="1" applyAlignment="1">
      <alignment horizontal="center" vertical="center"/>
    </xf>
    <xf numFmtId="0" fontId="5" fillId="0" borderId="0" xfId="0" applyFont="1" applyFill="1" applyAlignment="1">
      <alignment horizontal="center" vertical="center"/>
    </xf>
    <xf numFmtId="0" fontId="6" fillId="0" borderId="0" xfId="88" applyNumberFormat="1" applyFont="1" applyFill="1" applyBorder="1" applyAlignment="1">
      <alignment horizontal="center" vertical="center" wrapText="1"/>
    </xf>
    <xf numFmtId="0" fontId="4" fillId="0" borderId="0" xfId="88" applyNumberFormat="1" applyFont="1" applyFill="1" applyBorder="1" applyAlignment="1">
      <alignment horizontal="center" vertical="center" wrapText="1"/>
    </xf>
    <xf numFmtId="0" fontId="4" fillId="26" borderId="0" xfId="88" applyNumberFormat="1" applyFont="1" applyFill="1" applyBorder="1" applyAlignment="1">
      <alignment horizontal="center" vertical="center" wrapText="1"/>
    </xf>
    <xf numFmtId="0" fontId="7" fillId="26" borderId="0" xfId="88" applyNumberFormat="1" applyFont="1" applyFill="1" applyBorder="1" applyAlignment="1">
      <alignment horizontal="center" vertical="center" wrapText="1"/>
    </xf>
    <xf numFmtId="0" fontId="4" fillId="3" borderId="9" xfId="75" applyNumberFormat="1" applyFont="1" applyFill="1" applyBorder="1" applyAlignment="1">
      <alignment horizontal="center" vertical="center" wrapText="1"/>
    </xf>
    <xf numFmtId="0" fontId="4" fillId="3" borderId="10" xfId="75" applyNumberFormat="1" applyFont="1" applyFill="1" applyBorder="1" applyAlignment="1">
      <alignment horizontal="center" vertical="center" wrapText="1"/>
    </xf>
    <xf numFmtId="0" fontId="4" fillId="0" borderId="10" xfId="88" applyNumberFormat="1" applyFont="1" applyFill="1" applyBorder="1" applyAlignment="1">
      <alignment horizontal="center" vertical="center" wrapText="1"/>
    </xf>
    <xf numFmtId="0" fontId="4" fillId="3" borderId="11" xfId="75" applyNumberFormat="1" applyFont="1" applyFill="1" applyBorder="1" applyAlignment="1">
      <alignment horizontal="center" vertical="center" wrapText="1"/>
    </xf>
    <xf numFmtId="0" fontId="4" fillId="25" borderId="10" xfId="88" applyNumberFormat="1" applyFont="1" applyFill="1" applyBorder="1" applyAlignment="1">
      <alignment horizontal="center" vertical="center" wrapText="1"/>
    </xf>
    <xf numFmtId="0" fontId="7" fillId="0" borderId="10" xfId="88" applyNumberFormat="1" applyFont="1" applyFill="1" applyBorder="1" applyAlignment="1">
      <alignment horizontal="center" vertical="center" wrapText="1"/>
    </xf>
    <xf numFmtId="0" fontId="4" fillId="3" borderId="12" xfId="75" applyNumberFormat="1" applyFont="1" applyFill="1" applyBorder="1" applyAlignment="1">
      <alignment horizontal="center" vertical="center" wrapText="1"/>
    </xf>
    <xf numFmtId="0" fontId="4" fillId="3" borderId="13" xfId="75" applyNumberFormat="1" applyFont="1" applyFill="1" applyBorder="1" applyAlignment="1">
      <alignment horizontal="center" vertical="center" wrapText="1"/>
    </xf>
    <xf numFmtId="0" fontId="4" fillId="3" borderId="14" xfId="75" applyNumberFormat="1" applyFont="1" applyFill="1" applyBorder="1" applyAlignment="1">
      <alignment horizontal="center" vertical="center" wrapText="1"/>
    </xf>
    <xf numFmtId="176" fontId="4" fillId="0" borderId="10" xfId="88" applyNumberFormat="1" applyFont="1" applyFill="1" applyBorder="1" applyAlignment="1">
      <alignment horizontal="center" vertical="center" wrapText="1"/>
    </xf>
    <xf numFmtId="176" fontId="4" fillId="25" borderId="10" xfId="88" applyNumberFormat="1" applyFont="1" applyFill="1" applyBorder="1" applyAlignment="1">
      <alignment horizontal="center" vertical="center" wrapText="1"/>
    </xf>
    <xf numFmtId="176" fontId="7" fillId="0" borderId="10" xfId="88" applyNumberFormat="1" applyFont="1" applyFill="1" applyBorder="1" applyAlignment="1">
      <alignment horizontal="center" vertical="center" wrapText="1"/>
    </xf>
    <xf numFmtId="0" fontId="7" fillId="27" borderId="10" xfId="75" applyNumberFormat="1" applyFont="1" applyFill="1" applyBorder="1" applyAlignment="1">
      <alignment horizontal="center" vertical="center" wrapText="1"/>
    </xf>
    <xf numFmtId="176" fontId="7" fillId="27" borderId="10" xfId="75" applyNumberFormat="1" applyFont="1" applyFill="1" applyBorder="1" applyAlignment="1">
      <alignment horizontal="center" vertical="center" wrapText="1"/>
    </xf>
    <xf numFmtId="0" fontId="4" fillId="0" borderId="10" xfId="75" applyNumberFormat="1" applyFont="1" applyFill="1" applyBorder="1" applyAlignment="1">
      <alignment horizontal="center" vertical="center" wrapText="1"/>
    </xf>
    <xf numFmtId="0" fontId="3" fillId="0" borderId="10" xfId="75" applyNumberFormat="1" applyFont="1" applyFill="1" applyBorder="1" applyAlignment="1">
      <alignment horizontal="left" vertical="center" wrapText="1"/>
    </xf>
    <xf numFmtId="176" fontId="3" fillId="0" borderId="10" xfId="75" applyNumberFormat="1" applyFont="1" applyFill="1" applyBorder="1" applyAlignment="1">
      <alignment horizontal="center" vertical="center" wrapText="1"/>
    </xf>
    <xf numFmtId="176" fontId="3" fillId="25" borderId="10" xfId="75" applyNumberFormat="1" applyFont="1" applyFill="1" applyBorder="1" applyAlignment="1">
      <alignment horizontal="center" vertical="center" wrapText="1"/>
    </xf>
    <xf numFmtId="176" fontId="5" fillId="0" borderId="10" xfId="75" applyNumberFormat="1" applyFont="1" applyFill="1" applyBorder="1" applyAlignment="1">
      <alignment horizontal="center" vertical="center" wrapText="1"/>
    </xf>
    <xf numFmtId="0" fontId="4" fillId="0" borderId="9" xfId="75" applyNumberFormat="1" applyFont="1" applyFill="1" applyBorder="1" applyAlignment="1">
      <alignment vertical="center" wrapText="1"/>
    </xf>
    <xf numFmtId="0" fontId="3" fillId="0" borderId="10" xfId="75" applyNumberFormat="1" applyFont="1" applyFill="1" applyBorder="1" applyAlignment="1">
      <alignment horizontal="center" vertical="center" wrapText="1"/>
    </xf>
    <xf numFmtId="176" fontId="4" fillId="0" borderId="10" xfId="75" applyNumberFormat="1" applyFont="1" applyFill="1" applyBorder="1" applyAlignment="1">
      <alignment horizontal="center" vertical="center" wrapText="1"/>
    </xf>
    <xf numFmtId="176" fontId="4" fillId="25" borderId="10" xfId="75" applyNumberFormat="1" applyFont="1" applyFill="1" applyBorder="1" applyAlignment="1">
      <alignment horizontal="center" vertical="center" wrapText="1"/>
    </xf>
    <xf numFmtId="176" fontId="7" fillId="0" borderId="10" xfId="75" applyNumberFormat="1" applyFont="1" applyFill="1" applyBorder="1" applyAlignment="1">
      <alignment horizontal="center" vertical="center" wrapText="1"/>
    </xf>
    <xf numFmtId="31" fontId="3" fillId="0" borderId="10" xfId="0" applyNumberFormat="1" applyFont="1" applyFill="1" applyBorder="1" applyAlignment="1" applyProtection="1">
      <alignment horizontal="center" vertical="center" wrapText="1"/>
      <protection/>
    </xf>
    <xf numFmtId="176" fontId="3" fillId="0" borderId="10" xfId="0" applyNumberFormat="1" applyFont="1" applyFill="1" applyBorder="1" applyAlignment="1" applyProtection="1">
      <alignment horizontal="center" vertical="center" wrapText="1"/>
      <protection/>
    </xf>
    <xf numFmtId="176" fontId="3" fillId="25" borderId="10" xfId="0" applyNumberFormat="1" applyFont="1" applyFill="1" applyBorder="1" applyAlignment="1" applyProtection="1">
      <alignment horizontal="center" vertical="center" wrapText="1"/>
      <protection/>
    </xf>
    <xf numFmtId="176" fontId="5" fillId="0" borderId="10" xfId="0" applyNumberFormat="1" applyFont="1" applyFill="1" applyBorder="1" applyAlignment="1" applyProtection="1">
      <alignment horizontal="center" vertical="center" wrapText="1"/>
      <protection/>
    </xf>
    <xf numFmtId="0" fontId="3" fillId="0" borderId="10" xfId="0" applyFont="1" applyFill="1" applyBorder="1" applyAlignment="1" applyProtection="1">
      <alignment horizontal="center" vertical="center" wrapText="1"/>
      <protection/>
    </xf>
    <xf numFmtId="0" fontId="3" fillId="28" borderId="10" xfId="0" applyFont="1" applyFill="1" applyBorder="1" applyAlignment="1">
      <alignment vertical="center"/>
    </xf>
    <xf numFmtId="0" fontId="7" fillId="28" borderId="10" xfId="75" applyNumberFormat="1" applyFont="1" applyFill="1" applyBorder="1" applyAlignment="1">
      <alignment horizontal="center" vertical="center" wrapText="1"/>
    </xf>
    <xf numFmtId="176" fontId="3" fillId="28" borderId="10" xfId="0" applyNumberFormat="1" applyFont="1" applyFill="1" applyBorder="1" applyAlignment="1">
      <alignment horizontal="center" vertical="center"/>
    </xf>
    <xf numFmtId="176" fontId="5" fillId="28" borderId="10" xfId="0" applyNumberFormat="1" applyFont="1" applyFill="1" applyBorder="1" applyAlignment="1">
      <alignment horizontal="center" vertical="center"/>
    </xf>
    <xf numFmtId="0" fontId="3" fillId="0" borderId="10" xfId="0" applyFont="1" applyFill="1" applyBorder="1" applyAlignment="1">
      <alignment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176" fontId="3" fillId="0" borderId="10" xfId="0" applyNumberFormat="1" applyFont="1" applyFill="1" applyBorder="1" applyAlignment="1">
      <alignment horizontal="center" vertical="center"/>
    </xf>
    <xf numFmtId="176" fontId="3" fillId="25" borderId="10" xfId="0" applyNumberFormat="1" applyFont="1" applyFill="1" applyBorder="1" applyAlignment="1">
      <alignment horizontal="center" vertical="center"/>
    </xf>
    <xf numFmtId="176" fontId="5" fillId="0" borderId="10" xfId="0" applyNumberFormat="1" applyFont="1" applyFill="1" applyBorder="1" applyAlignment="1">
      <alignment horizontal="center" vertical="center"/>
    </xf>
    <xf numFmtId="0" fontId="4" fillId="28" borderId="10" xfId="0" applyFont="1" applyFill="1" applyBorder="1" applyAlignment="1">
      <alignment vertical="center"/>
    </xf>
    <xf numFmtId="176" fontId="4" fillId="28" borderId="10" xfId="0" applyNumberFormat="1" applyFont="1" applyFill="1" applyBorder="1" applyAlignment="1">
      <alignment horizontal="center" vertical="center"/>
    </xf>
    <xf numFmtId="176" fontId="7" fillId="28" borderId="10" xfId="0" applyNumberFormat="1" applyFont="1" applyFill="1" applyBorder="1" applyAlignment="1">
      <alignment horizontal="center" vertical="center"/>
    </xf>
    <xf numFmtId="0" fontId="4" fillId="26" borderId="0" xfId="88" applyNumberFormat="1" applyFont="1" applyFill="1" applyBorder="1" applyAlignment="1">
      <alignment horizontal="center" wrapText="1"/>
    </xf>
    <xf numFmtId="176" fontId="3" fillId="0" borderId="0" xfId="0" applyNumberFormat="1" applyFont="1" applyFill="1" applyBorder="1" applyAlignment="1">
      <alignment vertical="center"/>
    </xf>
    <xf numFmtId="176" fontId="7" fillId="25" borderId="10" xfId="90" applyNumberFormat="1" applyFont="1" applyFill="1" applyBorder="1" applyAlignment="1" applyProtection="1">
      <alignment horizontal="center" vertical="center"/>
      <protection locked="0"/>
    </xf>
    <xf numFmtId="176" fontId="5" fillId="25" borderId="10" xfId="90" applyNumberFormat="1" applyFont="1" applyFill="1" applyBorder="1" applyAlignment="1" applyProtection="1">
      <alignment horizontal="center" vertical="center"/>
      <protection locked="0"/>
    </xf>
    <xf numFmtId="0" fontId="20" fillId="0" borderId="0" xfId="0" applyFont="1" applyAlignment="1">
      <alignment vertical="center"/>
    </xf>
    <xf numFmtId="0" fontId="29" fillId="0" borderId="0" xfId="0" applyFont="1" applyAlignment="1">
      <alignment vertical="center"/>
    </xf>
  </cellXfs>
  <cellStyles count="63">
    <cellStyle name="Normal" xfId="0"/>
    <cellStyle name="Percent" xfId="15"/>
    <cellStyle name="Currency" xfId="16"/>
    <cellStyle name="Currency [0]" xfId="17"/>
    <cellStyle name="Comma" xfId="18"/>
    <cellStyle name="Comma [0]" xfId="19"/>
    <cellStyle name="60% - 着色 2" xfId="34"/>
    <cellStyle name="20% - 强调文字颜色 3" xfId="35"/>
    <cellStyle name="输入" xfId="36"/>
    <cellStyle name="40% - 强调文字颜色 3" xfId="37"/>
    <cellStyle name="差" xfId="38"/>
    <cellStyle name="60% - 强调文字颜色 3" xfId="39"/>
    <cellStyle name="Hyperlink" xfId="40"/>
    <cellStyle name="Followed Hyperlink" xfId="41"/>
    <cellStyle name="注释" xfId="42"/>
    <cellStyle name="60% - 强调文字颜色 2" xfId="43"/>
    <cellStyle name="标题 4" xfId="44"/>
    <cellStyle name="警告文本" xfId="45"/>
    <cellStyle name="标题" xfId="46"/>
    <cellStyle name="着色 1" xfId="47"/>
    <cellStyle name="20% - 着色 5" xfId="48"/>
    <cellStyle name="解释性文本" xfId="49"/>
    <cellStyle name="常规 8" xfId="50"/>
    <cellStyle name="标题 1" xfId="51"/>
    <cellStyle name="标题 2" xfId="52"/>
    <cellStyle name="60% - 强调文字颜色 1" xfId="53"/>
    <cellStyle name="标题 3" xfId="54"/>
    <cellStyle name="60% - 强调文字颜色 4" xfId="55"/>
    <cellStyle name="输出" xfId="56"/>
    <cellStyle name="40% - 着色 4" xfId="57"/>
    <cellStyle name="计算" xfId="58"/>
    <cellStyle name="检查单元格" xfId="59"/>
    <cellStyle name="20% - 强调文字颜色 6" xfId="60"/>
    <cellStyle name="强调文字颜色 2" xfId="61"/>
    <cellStyle name="链接单元格" xfId="62"/>
    <cellStyle name="汇总" xfId="63"/>
    <cellStyle name="40% - 着色 5" xfId="64"/>
    <cellStyle name="好" xfId="65"/>
    <cellStyle name="着色 5" xfId="66"/>
    <cellStyle name="适中" xfId="67"/>
    <cellStyle name="20% - 强调文字颜色 5" xfId="68"/>
    <cellStyle name="强调文字颜色 1" xfId="69"/>
    <cellStyle name="20% - 强调文字颜色 1" xfId="70"/>
    <cellStyle name="40% - 强调文字颜色 1" xfId="71"/>
    <cellStyle name="20% - 强调文字颜色 2" xfId="72"/>
    <cellStyle name="40% - 强调文字颜色 2" xfId="73"/>
    <cellStyle name="强调文字颜色 3" xfId="74"/>
    <cellStyle name="常规 2_2-1统计表_1" xfId="75"/>
    <cellStyle name="强调文字颜色 4" xfId="76"/>
    <cellStyle name="20% - 强调文字颜色 4" xfId="77"/>
    <cellStyle name="40% - 强调文字颜色 4" xfId="78"/>
    <cellStyle name="强调文字颜色 5" xfId="79"/>
    <cellStyle name="40% - 强调文字颜色 5" xfId="80"/>
    <cellStyle name="60% - 强调文字颜色 5" xfId="81"/>
    <cellStyle name="强调文字颜色 6" xfId="82"/>
    <cellStyle name="常规 2 3" xfId="83"/>
    <cellStyle name="40% - 强调文字颜色 6" xfId="84"/>
    <cellStyle name="60% - 强调文字颜色 6" xfId="85"/>
    <cellStyle name="常规 14" xfId="86"/>
    <cellStyle name="常规 19" xfId="87"/>
    <cellStyle name="常规 2" xfId="88"/>
    <cellStyle name="常规 2_1" xfId="89"/>
    <cellStyle name="常规_Sheet1" xfId="9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styles" Target="styles.xml" /><Relationship Id="rId4" Type="http://schemas.openxmlformats.org/officeDocument/2006/relationships/sharedStrings" Target="sharedStrings.xml" /></Relationships>
</file>

<file path=xl/worksheets/_rels/sheet2.xml.rels><?xml version="1.0" encoding="utf-8" standalone="yes"?><Relationships xmlns="http://schemas.openxmlformats.org/package/2006/relationships"><Relationship Id="rId1" Type="http://schemas.openxmlformats.org/officeDocument/2006/relationships/hyperlink" Target="https://www.e-iceblue.com" TargetMode="External" /><Relationship Id="rId2" Type="http://schemas.openxmlformats.org/officeDocument/2006/relationships/hyperlink" Target="mailto:support@e-iceblue.com" TargetMode="External" /><Relationship Id="rId3" Type="http://schemas.openxmlformats.org/officeDocument/2006/relationships/hyperlink" Target="https://www.e-iceblue.com/Buy/Spire.XLS.html" TargetMode="External" /></Relationships>
</file>

<file path=xl/worksheets/sheet1.xml><?xml version="1.0" encoding="utf-8"?>
<worksheet xmlns="http://schemas.openxmlformats.org/spreadsheetml/2006/main" xmlns:r="http://schemas.openxmlformats.org/officeDocument/2006/relationships">
  <dimension ref="A1:K67"/>
  <sheetViews>
    <sheetView view="pageBreakPreview" zoomScaleSheetLayoutView="100" workbookViewId="0" topLeftCell="A1">
      <pane xSplit="5" ySplit="6" topLeftCell="F7" activePane="bottomRight" state="frozen"/>
      <selection pane="bottomRight" activeCell="C32" sqref="A32:IV33"/>
    </sheetView>
  </sheetViews>
  <sheetFormatPr defaultColWidth="9.875" defaultColWidthPt="59.25" defaultRowHeight="13.5" customHeight="1"/>
  <cols>
    <col min="1" max="1" width="4.25390625" widthPt="25.5" style="5" customWidth="1"/>
    <col min="2" max="2" width="14.75390625" widthPt="88.5" style="5" customWidth="1"/>
    <col min="3" max="3" width="14.75390625" widthPt="88.5" style="3" customWidth="1"/>
    <col min="4" max="4" width="11.625" widthPt="69.75" style="3" customWidth="1"/>
    <col min="5" max="5" width="4.50390625" widthPt="27" style="3" hidden="1" customWidth="1"/>
    <col min="6" max="6" width="14.875" widthPt="89.25" style="6" customWidth="1"/>
    <col min="7" max="7" width="15.75390625" widthPt="94.5" style="7" customWidth="1"/>
    <col min="8" max="8" width="19.00390625" widthPt="114" style="8" customWidth="1"/>
    <col min="9" max="9" width="22.875" widthPt="137.25" style="7" customWidth="1"/>
    <col min="10" max="10" width="9.875" widthPt="59.25" style="5" customWidth="1"/>
    <col min="11" max="11" width="12.50390625" widthPt="75" style="5" bestFit="1" customWidth="1"/>
    <col min="12" max="16384" width="9.875" widthPt="59.25" style="5" customWidth="1"/>
  </cols>
  <sheetData>
    <row r="1" spans="1:9" ht="43.5" customHeight="1">
      <c r="A1" s="9" t="s">
        <v>0</v>
      </c>
      <c r="B1" s="9"/>
      <c r="C1" s="9"/>
      <c r="D1" s="9"/>
      <c r="E1" s="9"/>
      <c r="F1" s="9"/>
      <c r="G1" s="9"/>
      <c r="H1" s="9"/>
      <c r="I1" s="9"/>
    </row>
    <row r="2" spans="1:9" ht="18.75" customHeight="1">
      <c r="A2" s="10"/>
      <c r="B2" s="10"/>
      <c r="C2" s="10"/>
      <c r="D2" s="10"/>
      <c r="E2" s="10"/>
      <c r="F2" s="10"/>
      <c r="G2" s="11"/>
      <c r="H2" s="12"/>
      <c r="I2" s="56" t="s">
        <v>1</v>
      </c>
    </row>
    <row r="3" spans="1:9" s="1" customFormat="1" ht="36.75" customHeight="1">
      <c r="A3" s="13" t="s">
        <v>2</v>
      </c>
      <c r="B3" s="14" t="s">
        <v>3</v>
      </c>
      <c r="C3" s="14"/>
      <c r="D3" s="14"/>
      <c r="E3" s="14"/>
      <c r="F3" s="15" t="s">
        <v>4</v>
      </c>
      <c r="G3" s="15"/>
      <c r="H3" s="15" t="s">
        <v>5</v>
      </c>
      <c r="I3" s="15"/>
    </row>
    <row r="4" spans="1:11" s="1" customFormat="1" ht="36.75" customHeight="1">
      <c r="A4" s="16"/>
      <c r="B4" s="14"/>
      <c r="C4" s="14"/>
      <c r="D4" s="14"/>
      <c r="E4" s="14"/>
      <c r="F4" s="15" t="s">
        <v>6</v>
      </c>
      <c r="G4" s="17" t="s">
        <v>7</v>
      </c>
      <c r="H4" s="18" t="s">
        <v>6</v>
      </c>
      <c r="I4" s="17" t="s">
        <v>7</v>
      </c>
      <c r="K4" s="57"/>
    </row>
    <row r="5" spans="1:11" s="1" customFormat="1" ht="36.75" customHeight="1">
      <c r="A5" s="19" t="s">
        <v>8</v>
      </c>
      <c r="B5" s="20"/>
      <c r="C5" s="20"/>
      <c r="D5" s="20"/>
      <c r="E5" s="21"/>
      <c r="F5" s="22">
        <f>F6+F43+F51+F56</f>
        <v>10860.72</v>
      </c>
      <c r="G5" s="23">
        <f>G6+G43+G51+G56</f>
        <v>10514.37</v>
      </c>
      <c r="H5" s="24">
        <f>H6+H43+H51+H56</f>
        <v>6890.16</v>
      </c>
      <c r="I5" s="23">
        <f>I6+I43+I51+I56</f>
        <v>7887.05</v>
      </c>
      <c r="K5" s="57"/>
    </row>
    <row r="6" spans="1:9" s="1" customFormat="1" ht="31.5" customHeight="1">
      <c r="A6" s="25" t="s">
        <v>9</v>
      </c>
      <c r="B6" s="25" t="s">
        <v>10</v>
      </c>
      <c r="C6" s="25"/>
      <c r="D6" s="25"/>
      <c r="E6" s="25"/>
      <c r="F6" s="26">
        <f>F7+F8+F9+F10+F11+F12+F13+F14+F15+F16+F17+F18+F19+F20+F21+F22+F23</f>
        <v>7111.72</v>
      </c>
      <c r="G6" s="26">
        <f>G7+G8+G9+G10+G11+G12+G13+G14+G15+G16+G17+G18+G19+G20+G21+G22+G23</f>
        <v>7799.72</v>
      </c>
      <c r="H6" s="26">
        <f>H7+H8+H9+H10+H11+H12+H13+H14+H15+H16+H17+H18+H19+H20+H21+H22+H23</f>
        <v>6307.82</v>
      </c>
      <c r="I6" s="26">
        <f>I7+I8+I9+I10+I11+I12+I13+I14+I15+I16+I17+I18+I19+I20+I21+I22+I23</f>
        <v>5743.66</v>
      </c>
    </row>
    <row r="7" spans="1:9" s="1" customFormat="1" ht="31.5" customHeight="1">
      <c r="A7" s="27">
        <v>1</v>
      </c>
      <c r="B7" s="28" t="s">
        <v>11</v>
      </c>
      <c r="C7" s="28"/>
      <c r="D7" s="28"/>
      <c r="E7" s="28"/>
      <c r="F7" s="29">
        <v>4528</v>
      </c>
      <c r="G7" s="30">
        <v>4528</v>
      </c>
      <c r="H7" s="31">
        <v>4628</v>
      </c>
      <c r="I7" s="23">
        <v>4126.66</v>
      </c>
    </row>
    <row r="8" spans="1:9" s="2" customFormat="1" ht="31.5" customHeight="1">
      <c r="A8" s="27">
        <v>2</v>
      </c>
      <c r="B8" s="28" t="s">
        <v>12</v>
      </c>
      <c r="C8" s="28"/>
      <c r="D8" s="28"/>
      <c r="E8" s="28"/>
      <c r="F8" s="29">
        <v>166</v>
      </c>
      <c r="G8" s="30">
        <v>657</v>
      </c>
      <c r="H8" s="31">
        <v>166</v>
      </c>
      <c r="I8" s="23">
        <v>240</v>
      </c>
    </row>
    <row r="9" spans="1:9" s="1" customFormat="1" ht="31.5" customHeight="1">
      <c r="A9" s="32">
        <v>3</v>
      </c>
      <c r="B9" s="28" t="s">
        <v>13</v>
      </c>
      <c r="C9" s="28"/>
      <c r="D9" s="28"/>
      <c r="E9" s="28"/>
      <c r="F9" s="29">
        <v>86</v>
      </c>
      <c r="G9" s="30">
        <v>698</v>
      </c>
      <c r="H9" s="31">
        <v>486</v>
      </c>
      <c r="I9" s="58">
        <v>400</v>
      </c>
    </row>
    <row r="10" spans="1:9" s="1" customFormat="1" ht="31.5" customHeight="1">
      <c r="A10" s="32">
        <v>4</v>
      </c>
      <c r="B10" s="28" t="s">
        <v>14</v>
      </c>
      <c r="C10" s="28"/>
      <c r="D10" s="28"/>
      <c r="E10" s="28"/>
      <c r="F10" s="29">
        <v>575.82</v>
      </c>
      <c r="G10" s="30"/>
      <c r="H10" s="31">
        <v>575.82</v>
      </c>
      <c r="I10" s="59"/>
    </row>
    <row r="11" spans="1:9" s="1" customFormat="1" ht="31.5" customHeight="1">
      <c r="A11" s="27">
        <v>5</v>
      </c>
      <c r="B11" s="28" t="s">
        <v>15</v>
      </c>
      <c r="C11" s="28"/>
      <c r="D11" s="28"/>
      <c r="E11" s="28"/>
      <c r="F11" s="29"/>
      <c r="G11" s="30"/>
      <c r="H11" s="31"/>
      <c r="I11" s="58"/>
    </row>
    <row r="12" spans="1:9" s="1" customFormat="1" ht="31.5" customHeight="1">
      <c r="A12" s="27">
        <v>6</v>
      </c>
      <c r="B12" s="28" t="s">
        <v>16</v>
      </c>
      <c r="C12" s="28"/>
      <c r="D12" s="28"/>
      <c r="E12" s="28"/>
      <c r="F12" s="29">
        <v>352</v>
      </c>
      <c r="G12" s="30">
        <v>577</v>
      </c>
      <c r="H12" s="31">
        <v>352</v>
      </c>
      <c r="I12" s="59">
        <v>577</v>
      </c>
    </row>
    <row r="13" spans="1:9" s="1" customFormat="1" ht="45" customHeight="1">
      <c r="A13" s="27">
        <v>7</v>
      </c>
      <c r="B13" s="28" t="s">
        <v>17</v>
      </c>
      <c r="C13" s="28"/>
      <c r="D13" s="28"/>
      <c r="E13" s="28"/>
      <c r="F13" s="29">
        <v>100</v>
      </c>
      <c r="G13" s="30">
        <v>1339.72</v>
      </c>
      <c r="H13" s="31">
        <v>100</v>
      </c>
      <c r="I13" s="59">
        <v>400</v>
      </c>
    </row>
    <row r="14" spans="1:9" s="1" customFormat="1" ht="31.5" customHeight="1">
      <c r="A14" s="27">
        <v>8</v>
      </c>
      <c r="B14" s="28" t="s">
        <v>18</v>
      </c>
      <c r="C14" s="28"/>
      <c r="D14" s="28"/>
      <c r="E14" s="28"/>
      <c r="F14" s="29"/>
      <c r="G14" s="30"/>
      <c r="H14" s="31"/>
      <c r="I14" s="59"/>
    </row>
    <row r="15" spans="1:9" s="1" customFormat="1" ht="54" customHeight="1">
      <c r="A15" s="27">
        <v>9</v>
      </c>
      <c r="B15" s="28" t="s">
        <v>19</v>
      </c>
      <c r="C15" s="28"/>
      <c r="D15" s="28"/>
      <c r="E15" s="28"/>
      <c r="F15" s="29">
        <v>600</v>
      </c>
      <c r="G15" s="30"/>
      <c r="H15" s="31"/>
      <c r="I15" s="59"/>
    </row>
    <row r="16" spans="1:9" s="1" customFormat="1" ht="31.5" customHeight="1">
      <c r="A16" s="27">
        <v>10</v>
      </c>
      <c r="B16" s="28" t="s">
        <v>20</v>
      </c>
      <c r="C16" s="28"/>
      <c r="D16" s="28"/>
      <c r="E16" s="28"/>
      <c r="F16" s="29"/>
      <c r="G16" s="30"/>
      <c r="H16" s="31"/>
      <c r="I16" s="59"/>
    </row>
    <row r="17" spans="1:9" s="1" customFormat="1" ht="31.5" customHeight="1">
      <c r="A17" s="27">
        <v>11</v>
      </c>
      <c r="B17" s="28" t="s">
        <v>21</v>
      </c>
      <c r="C17" s="28"/>
      <c r="D17" s="28"/>
      <c r="E17" s="28"/>
      <c r="F17" s="29"/>
      <c r="G17" s="30"/>
      <c r="H17" s="31"/>
      <c r="I17" s="59"/>
    </row>
    <row r="18" spans="1:9" s="1" customFormat="1" ht="31.5" customHeight="1">
      <c r="A18" s="27">
        <v>12</v>
      </c>
      <c r="B18" s="28" t="s">
        <v>22</v>
      </c>
      <c r="C18" s="28"/>
      <c r="D18" s="28"/>
      <c r="E18" s="28"/>
      <c r="F18" s="29"/>
      <c r="G18" s="30"/>
      <c r="H18" s="31"/>
      <c r="I18" s="59"/>
    </row>
    <row r="19" spans="1:9" s="1" customFormat="1" ht="52.5" customHeight="1">
      <c r="A19" s="27">
        <v>13</v>
      </c>
      <c r="B19" s="28" t="s">
        <v>23</v>
      </c>
      <c r="C19" s="28"/>
      <c r="D19" s="28"/>
      <c r="E19" s="28"/>
      <c r="F19" s="29">
        <v>400</v>
      </c>
      <c r="G19" s="30"/>
      <c r="H19" s="31"/>
      <c r="I19" s="59"/>
    </row>
    <row r="20" spans="1:9" s="1" customFormat="1" ht="48.75" customHeight="1">
      <c r="A20" s="27">
        <v>14</v>
      </c>
      <c r="B20" s="28" t="s">
        <v>24</v>
      </c>
      <c r="C20" s="28"/>
      <c r="D20" s="28"/>
      <c r="E20" s="28"/>
      <c r="F20" s="29">
        <v>213.9</v>
      </c>
      <c r="G20" s="30"/>
      <c r="H20" s="31"/>
      <c r="I20" s="59"/>
    </row>
    <row r="21" spans="1:9" s="1" customFormat="1" ht="39" customHeight="1">
      <c r="A21" s="27">
        <v>15</v>
      </c>
      <c r="B21" s="28" t="s">
        <v>25</v>
      </c>
      <c r="C21" s="28"/>
      <c r="D21" s="28"/>
      <c r="E21" s="28"/>
      <c r="F21" s="29"/>
      <c r="G21" s="30"/>
      <c r="H21" s="31"/>
      <c r="I21" s="59"/>
    </row>
    <row r="22" spans="1:9" s="1" customFormat="1" ht="31.5" customHeight="1">
      <c r="A22" s="27">
        <v>16</v>
      </c>
      <c r="B22" s="28" t="s">
        <v>26</v>
      </c>
      <c r="C22" s="28"/>
      <c r="D22" s="28"/>
      <c r="E22" s="28"/>
      <c r="F22" s="29"/>
      <c r="G22" s="30"/>
      <c r="H22" s="31"/>
      <c r="I22" s="59"/>
    </row>
    <row r="23" spans="1:9" s="1" customFormat="1" ht="31.5" customHeight="1">
      <c r="A23" s="27">
        <v>17</v>
      </c>
      <c r="B23" s="33" t="s">
        <v>27</v>
      </c>
      <c r="C23" s="27" t="s">
        <v>28</v>
      </c>
      <c r="D23" s="27"/>
      <c r="E23" s="27"/>
      <c r="F23" s="34">
        <v>90</v>
      </c>
      <c r="G23" s="35"/>
      <c r="H23" s="36"/>
      <c r="I23" s="58"/>
    </row>
    <row r="24" spans="1:9" s="1" customFormat="1" ht="31.5" customHeight="1">
      <c r="A24" s="27"/>
      <c r="B24" s="33"/>
      <c r="C24" s="37" t="s">
        <v>29</v>
      </c>
      <c r="D24" s="37"/>
      <c r="E24" s="37"/>
      <c r="F24" s="38"/>
      <c r="G24" s="39"/>
      <c r="H24" s="40"/>
      <c r="I24" s="59"/>
    </row>
    <row r="25" spans="1:9" s="1" customFormat="1" ht="40.5" customHeight="1">
      <c r="A25" s="27"/>
      <c r="B25" s="33"/>
      <c r="C25" s="37" t="s">
        <v>30</v>
      </c>
      <c r="D25" s="37"/>
      <c r="E25" s="37"/>
      <c r="F25" s="38"/>
      <c r="G25" s="39"/>
      <c r="H25" s="40"/>
      <c r="I25" s="59"/>
    </row>
    <row r="26" spans="1:9" s="1" customFormat="1" ht="45" customHeight="1">
      <c r="A26" s="27"/>
      <c r="B26" s="33"/>
      <c r="C26" s="41" t="s">
        <v>31</v>
      </c>
      <c r="D26" s="41"/>
      <c r="E26" s="41"/>
      <c r="F26" s="38"/>
      <c r="G26" s="39"/>
      <c r="H26" s="40"/>
      <c r="I26" s="59"/>
    </row>
    <row r="27" spans="1:9" s="3" customFormat="1" ht="39" customHeight="1">
      <c r="A27" s="27"/>
      <c r="B27" s="33"/>
      <c r="C27" s="41" t="s">
        <v>32</v>
      </c>
      <c r="D27" s="41"/>
      <c r="E27" s="41"/>
      <c r="F27" s="38"/>
      <c r="G27" s="39"/>
      <c r="H27" s="40"/>
      <c r="I27" s="59"/>
    </row>
    <row r="28" spans="1:9" s="3" customFormat="1" ht="48.75" customHeight="1">
      <c r="A28" s="27"/>
      <c r="B28" s="33"/>
      <c r="C28" s="41" t="s">
        <v>33</v>
      </c>
      <c r="D28" s="41"/>
      <c r="E28" s="41"/>
      <c r="F28" s="38"/>
      <c r="G28" s="39"/>
      <c r="H28" s="40"/>
      <c r="I28" s="59"/>
    </row>
    <row r="29" spans="1:9" s="3" customFormat="1" ht="72.75" customHeight="1">
      <c r="A29" s="27"/>
      <c r="B29" s="33"/>
      <c r="C29" s="37" t="s">
        <v>34</v>
      </c>
      <c r="D29" s="37"/>
      <c r="E29" s="37"/>
      <c r="F29" s="38">
        <v>50</v>
      </c>
      <c r="G29" s="39"/>
      <c r="H29" s="40"/>
      <c r="I29" s="59"/>
    </row>
    <row r="30" spans="1:9" s="3" customFormat="1" ht="31.5" customHeight="1">
      <c r="A30" s="27"/>
      <c r="B30" s="33"/>
      <c r="C30" s="37" t="s">
        <v>35</v>
      </c>
      <c r="D30" s="37"/>
      <c r="E30" s="37"/>
      <c r="F30" s="38">
        <v>40</v>
      </c>
      <c r="G30" s="39"/>
      <c r="H30" s="40"/>
      <c r="I30" s="59"/>
    </row>
    <row r="31" spans="1:9" s="3" customFormat="1" ht="39" customHeight="1">
      <c r="A31" s="27"/>
      <c r="B31" s="33"/>
      <c r="C31" s="37" t="s">
        <v>36</v>
      </c>
      <c r="D31" s="37"/>
      <c r="E31" s="37"/>
      <c r="F31" s="38"/>
      <c r="G31" s="39"/>
      <c r="H31" s="40"/>
      <c r="I31" s="59"/>
    </row>
    <row r="32" spans="1:9" s="3" customFormat="1" ht="51.75" customHeight="1">
      <c r="A32" s="27"/>
      <c r="B32" s="33"/>
      <c r="C32" s="37" t="s">
        <v>37</v>
      </c>
      <c r="D32" s="37"/>
      <c r="E32" s="37"/>
      <c r="F32" s="38"/>
      <c r="G32" s="39"/>
      <c r="H32" s="40"/>
      <c r="I32" s="59"/>
    </row>
    <row r="33" spans="1:9" s="3" customFormat="1" ht="51.75" customHeight="1">
      <c r="A33" s="27"/>
      <c r="B33" s="33"/>
      <c r="C33" s="37" t="s">
        <v>38</v>
      </c>
      <c r="D33" s="37"/>
      <c r="E33" s="37"/>
      <c r="F33" s="38"/>
      <c r="G33" s="39"/>
      <c r="H33" s="40"/>
      <c r="I33" s="59"/>
    </row>
    <row r="34" spans="1:9" s="3" customFormat="1" ht="43.5" customHeight="1">
      <c r="A34" s="27"/>
      <c r="B34" s="33"/>
      <c r="C34" s="37" t="s">
        <v>39</v>
      </c>
      <c r="D34" s="37"/>
      <c r="E34" s="37"/>
      <c r="F34" s="38"/>
      <c r="G34" s="39"/>
      <c r="H34" s="40"/>
      <c r="I34" s="59"/>
    </row>
    <row r="35" spans="1:9" s="3" customFormat="1" ht="34.5" customHeight="1">
      <c r="A35" s="27"/>
      <c r="B35" s="33"/>
      <c r="C35" s="37" t="s">
        <v>40</v>
      </c>
      <c r="D35" s="37"/>
      <c r="E35" s="37"/>
      <c r="F35" s="38"/>
      <c r="G35" s="39"/>
      <c r="H35" s="40"/>
      <c r="I35" s="59"/>
    </row>
    <row r="36" spans="1:9" s="3" customFormat="1" ht="60" customHeight="1">
      <c r="A36" s="27"/>
      <c r="B36" s="33"/>
      <c r="C36" s="37" t="s">
        <v>41</v>
      </c>
      <c r="D36" s="37"/>
      <c r="E36" s="37"/>
      <c r="F36" s="38"/>
      <c r="G36" s="39"/>
      <c r="H36" s="40"/>
      <c r="I36" s="59"/>
    </row>
    <row r="37" spans="1:9" s="3" customFormat="1" ht="45" customHeight="1">
      <c r="A37" s="27"/>
      <c r="B37" s="33"/>
      <c r="C37" s="41" t="s">
        <v>42</v>
      </c>
      <c r="D37" s="41"/>
      <c r="E37" s="41"/>
      <c r="F37" s="38"/>
      <c r="G37" s="39"/>
      <c r="H37" s="40"/>
      <c r="I37" s="59"/>
    </row>
    <row r="38" spans="1:9" s="3" customFormat="1" ht="48" customHeight="1">
      <c r="A38" s="27"/>
      <c r="B38" s="33"/>
      <c r="C38" s="41" t="s">
        <v>43</v>
      </c>
      <c r="D38" s="41"/>
      <c r="E38" s="41"/>
      <c r="F38" s="38"/>
      <c r="G38" s="39"/>
      <c r="H38" s="40"/>
      <c r="I38" s="59"/>
    </row>
    <row r="39" spans="1:9" s="3" customFormat="1" ht="36" customHeight="1">
      <c r="A39" s="27"/>
      <c r="B39" s="33"/>
      <c r="C39" s="41" t="s">
        <v>44</v>
      </c>
      <c r="D39" s="41"/>
      <c r="E39" s="41"/>
      <c r="F39" s="38"/>
      <c r="G39" s="39"/>
      <c r="H39" s="40"/>
      <c r="I39" s="59"/>
    </row>
    <row r="40" spans="1:9" s="3" customFormat="1" ht="48" customHeight="1">
      <c r="A40" s="27"/>
      <c r="B40" s="33"/>
      <c r="C40" s="41" t="s">
        <v>45</v>
      </c>
      <c r="D40" s="41"/>
      <c r="E40" s="41"/>
      <c r="F40" s="38"/>
      <c r="G40" s="39"/>
      <c r="H40" s="40"/>
      <c r="I40" s="59"/>
    </row>
    <row r="41" spans="1:9" s="3" customFormat="1" ht="39.75" customHeight="1">
      <c r="A41" s="27"/>
      <c r="B41" s="33"/>
      <c r="C41" s="41" t="s">
        <v>46</v>
      </c>
      <c r="D41" s="41"/>
      <c r="E41" s="41"/>
      <c r="F41" s="38"/>
      <c r="G41" s="39"/>
      <c r="H41" s="40"/>
      <c r="I41" s="59"/>
    </row>
    <row r="42" spans="1:9" s="3" customFormat="1" ht="31.5" customHeight="1">
      <c r="A42" s="27"/>
      <c r="B42" s="33"/>
      <c r="C42" s="41" t="s">
        <v>47</v>
      </c>
      <c r="D42" s="41"/>
      <c r="E42" s="41"/>
      <c r="F42" s="38"/>
      <c r="G42" s="39"/>
      <c r="H42" s="40"/>
      <c r="I42" s="59"/>
    </row>
    <row r="43" spans="1:9" s="3" customFormat="1" ht="31.5" customHeight="1">
      <c r="A43" s="42" t="s">
        <v>48</v>
      </c>
      <c r="B43" s="43" t="s">
        <v>49</v>
      </c>
      <c r="C43" s="43"/>
      <c r="D43" s="43"/>
      <c r="E43" s="43"/>
      <c r="F43" s="44">
        <f>F44+F45+F46+F47+F48+F49+F50</f>
        <v>2219</v>
      </c>
      <c r="G43" s="44">
        <f>G44+G45+G46+G47+G48+G49+G50</f>
        <v>1294</v>
      </c>
      <c r="H43" s="45">
        <f>H44+H45+H46+H47+H48+H49+H50</f>
        <v>0</v>
      </c>
      <c r="I43" s="44">
        <f>I44+I45+I46+I47+I48+I49+I50</f>
        <v>819</v>
      </c>
    </row>
    <row r="44" spans="1:9" s="3" customFormat="1" ht="31.5" customHeight="1">
      <c r="A44" s="46"/>
      <c r="B44" s="47" t="s">
        <v>50</v>
      </c>
      <c r="C44" s="48"/>
      <c r="D44" s="48"/>
      <c r="E44" s="49"/>
      <c r="F44" s="50">
        <v>81</v>
      </c>
      <c r="G44" s="51">
        <v>70</v>
      </c>
      <c r="H44" s="52"/>
      <c r="I44" s="51">
        <v>70</v>
      </c>
    </row>
    <row r="45" spans="1:9" s="3" customFormat="1" ht="31.5" customHeight="1">
      <c r="A45" s="46"/>
      <c r="B45" s="47" t="s">
        <v>51</v>
      </c>
      <c r="C45" s="48"/>
      <c r="D45" s="48"/>
      <c r="E45" s="49"/>
      <c r="F45" s="50">
        <v>50</v>
      </c>
      <c r="G45" s="51">
        <v>64</v>
      </c>
      <c r="H45" s="52"/>
      <c r="I45" s="51">
        <v>64</v>
      </c>
    </row>
    <row r="46" spans="1:9" s="3" customFormat="1" ht="31.5" customHeight="1">
      <c r="A46" s="46"/>
      <c r="B46" s="47" t="s">
        <v>52</v>
      </c>
      <c r="C46" s="48"/>
      <c r="D46" s="48"/>
      <c r="E46" s="49"/>
      <c r="F46" s="50"/>
      <c r="G46" s="51">
        <v>435</v>
      </c>
      <c r="H46" s="52"/>
      <c r="I46" s="51">
        <v>435</v>
      </c>
    </row>
    <row r="47" spans="1:9" s="3" customFormat="1" ht="31.5" customHeight="1">
      <c r="A47" s="46"/>
      <c r="B47" s="47" t="s">
        <v>12</v>
      </c>
      <c r="C47" s="48"/>
      <c r="D47" s="48"/>
      <c r="E47" s="49"/>
      <c r="F47" s="50">
        <v>100</v>
      </c>
      <c r="G47" s="51">
        <v>445</v>
      </c>
      <c r="H47" s="52"/>
      <c r="I47" s="51">
        <v>165</v>
      </c>
    </row>
    <row r="48" spans="1:9" s="3" customFormat="1" ht="31.5" customHeight="1">
      <c r="A48" s="46"/>
      <c r="B48" s="47" t="s">
        <v>53</v>
      </c>
      <c r="C48" s="48"/>
      <c r="D48" s="48"/>
      <c r="E48" s="49"/>
      <c r="F48" s="50"/>
      <c r="G48" s="51">
        <v>280</v>
      </c>
      <c r="H48" s="52"/>
      <c r="I48" s="51">
        <v>85</v>
      </c>
    </row>
    <row r="49" spans="1:9" s="3" customFormat="1" ht="31.5" customHeight="1">
      <c r="A49" s="46"/>
      <c r="B49" s="47"/>
      <c r="C49" s="48" t="s">
        <v>54</v>
      </c>
      <c r="D49" s="48"/>
      <c r="E49" s="49"/>
      <c r="F49" s="50">
        <v>200</v>
      </c>
      <c r="G49" s="51"/>
      <c r="H49" s="52"/>
      <c r="I49" s="51"/>
    </row>
    <row r="50" spans="1:9" s="3" customFormat="1" ht="31.5" customHeight="1">
      <c r="A50" s="46"/>
      <c r="B50" s="47"/>
      <c r="C50" s="48" t="s">
        <v>55</v>
      </c>
      <c r="D50" s="48"/>
      <c r="E50" s="49"/>
      <c r="F50" s="50">
        <v>1788</v>
      </c>
      <c r="G50" s="51"/>
      <c r="H50" s="52"/>
      <c r="I50" s="51"/>
    </row>
    <row r="51" spans="1:9" s="4" customFormat="1" ht="31.5" customHeight="1">
      <c r="A51" s="53" t="s">
        <v>56</v>
      </c>
      <c r="B51" s="43" t="s">
        <v>57</v>
      </c>
      <c r="C51" s="43"/>
      <c r="D51" s="43"/>
      <c r="E51" s="43"/>
      <c r="F51" s="54">
        <f>F52+F53</f>
        <v>600</v>
      </c>
      <c r="G51" s="54">
        <f>G52+G53</f>
        <v>325</v>
      </c>
      <c r="H51" s="55">
        <f>H52+H53</f>
        <v>0</v>
      </c>
      <c r="I51" s="54">
        <f>I52+I53</f>
        <v>325</v>
      </c>
    </row>
    <row r="52" spans="1:9" s="3" customFormat="1" ht="31.5" customHeight="1">
      <c r="A52" s="46"/>
      <c r="B52" s="47" t="s">
        <v>58</v>
      </c>
      <c r="C52" s="48"/>
      <c r="D52" s="48"/>
      <c r="E52" s="49"/>
      <c r="F52" s="50">
        <v>300</v>
      </c>
      <c r="G52" s="51">
        <v>200</v>
      </c>
      <c r="H52" s="52"/>
      <c r="I52" s="51">
        <v>200</v>
      </c>
    </row>
    <row r="53" spans="1:9" s="3" customFormat="1" ht="31.5" customHeight="1">
      <c r="A53" s="46"/>
      <c r="B53" s="47" t="s">
        <v>59</v>
      </c>
      <c r="C53" s="48"/>
      <c r="D53" s="48"/>
      <c r="E53" s="49"/>
      <c r="F53" s="50">
        <v>300</v>
      </c>
      <c r="G53" s="51">
        <v>125</v>
      </c>
      <c r="H53" s="52"/>
      <c r="I53" s="51">
        <v>125</v>
      </c>
    </row>
    <row r="54" spans="1:9" s="3" customFormat="1" ht="31.5" customHeight="1">
      <c r="A54" s="46"/>
      <c r="B54" s="47"/>
      <c r="C54" s="48"/>
      <c r="D54" s="48"/>
      <c r="E54" s="49"/>
      <c r="F54" s="50"/>
      <c r="G54" s="51"/>
      <c r="H54" s="52"/>
      <c r="I54" s="51"/>
    </row>
    <row r="55" spans="1:9" s="3" customFormat="1" ht="31.5" customHeight="1">
      <c r="A55" s="46"/>
      <c r="B55" s="47"/>
      <c r="C55" s="48"/>
      <c r="D55" s="48"/>
      <c r="E55" s="49"/>
      <c r="F55" s="50"/>
      <c r="G55" s="51"/>
      <c r="H55" s="52"/>
      <c r="I55" s="51"/>
    </row>
    <row r="56" spans="1:9" s="4" customFormat="1" ht="31.5" customHeight="1">
      <c r="A56" s="53" t="s">
        <v>60</v>
      </c>
      <c r="B56" s="43" t="s">
        <v>61</v>
      </c>
      <c r="C56" s="43"/>
      <c r="D56" s="43"/>
      <c r="E56" s="43"/>
      <c r="F56" s="54">
        <f>F57+F58+F59+F60</f>
        <v>930</v>
      </c>
      <c r="G56" s="54">
        <f>G57+G58+G59+G60</f>
        <v>1095.65</v>
      </c>
      <c r="H56" s="55">
        <f>H57+H58+H59+H60</f>
        <v>582.34</v>
      </c>
      <c r="I56" s="54">
        <f>I57+I58+I59+I60</f>
        <v>999.39</v>
      </c>
    </row>
    <row r="57" spans="1:9" s="3" customFormat="1" ht="31.5" customHeight="1">
      <c r="A57" s="46"/>
      <c r="B57" s="47" t="s">
        <v>62</v>
      </c>
      <c r="C57" s="48"/>
      <c r="D57" s="48"/>
      <c r="E57" s="49"/>
      <c r="F57" s="50">
        <v>600</v>
      </c>
      <c r="G57" s="51">
        <v>600</v>
      </c>
      <c r="H57" s="52">
        <v>352.34</v>
      </c>
      <c r="I57" s="51">
        <v>553.74</v>
      </c>
    </row>
    <row r="58" spans="1:9" s="3" customFormat="1" ht="31.5" customHeight="1">
      <c r="A58" s="46"/>
      <c r="B58" s="47" t="s">
        <v>63</v>
      </c>
      <c r="C58" s="48"/>
      <c r="D58" s="48"/>
      <c r="E58" s="49"/>
      <c r="F58" s="50">
        <v>300</v>
      </c>
      <c r="G58" s="51">
        <v>217.5</v>
      </c>
      <c r="H58" s="52">
        <v>200</v>
      </c>
      <c r="I58" s="51">
        <v>167.5</v>
      </c>
    </row>
    <row r="59" spans="1:9" s="3" customFormat="1" ht="31.5" customHeight="1">
      <c r="A59" s="46"/>
      <c r="B59" s="47" t="s">
        <v>16</v>
      </c>
      <c r="C59" s="48"/>
      <c r="D59" s="48"/>
      <c r="E59" s="49"/>
      <c r="F59" s="50">
        <v>30</v>
      </c>
      <c r="G59" s="51">
        <v>76</v>
      </c>
      <c r="H59" s="52">
        <v>30</v>
      </c>
      <c r="I59" s="51">
        <v>76</v>
      </c>
    </row>
    <row r="60" spans="1:9" s="3" customFormat="1" ht="31.5" customHeight="1">
      <c r="A60" s="46"/>
      <c r="B60" s="47" t="s">
        <v>64</v>
      </c>
      <c r="C60" s="48"/>
      <c r="D60" s="48"/>
      <c r="E60" s="49"/>
      <c r="F60" s="50"/>
      <c r="G60" s="51">
        <v>202.15</v>
      </c>
      <c r="H60" s="52"/>
      <c r="I60" s="51">
        <v>202.15</v>
      </c>
    </row>
    <row r="61" spans="6:9" s="3" customFormat="1" ht="31.5" customHeight="1">
      <c r="F61" s="6"/>
      <c r="G61" s="6"/>
      <c r="H61" s="8"/>
      <c r="I61" s="6"/>
    </row>
    <row r="62" spans="6:9" s="3" customFormat="1" ht="31.5" customHeight="1">
      <c r="F62" s="6"/>
      <c r="G62" s="6"/>
      <c r="H62" s="8"/>
      <c r="I62" s="6"/>
    </row>
    <row r="63" spans="6:9" s="3" customFormat="1" ht="31.5" customHeight="1">
      <c r="F63" s="6"/>
      <c r="G63" s="6"/>
      <c r="H63" s="8"/>
      <c r="I63" s="6"/>
    </row>
    <row r="64" spans="6:9" s="3" customFormat="1" ht="31.5" customHeight="1">
      <c r="F64" s="6"/>
      <c r="G64" s="6"/>
      <c r="H64" s="8"/>
      <c r="I64" s="6"/>
    </row>
    <row r="65" spans="6:9" s="3" customFormat="1" ht="31.5" customHeight="1">
      <c r="F65" s="6"/>
      <c r="G65" s="6"/>
      <c r="H65" s="8"/>
      <c r="I65" s="6"/>
    </row>
    <row r="66" spans="6:9" s="3" customFormat="1" ht="31.5" customHeight="1">
      <c r="F66" s="6"/>
      <c r="G66" s="6"/>
      <c r="H66" s="8"/>
      <c r="I66" s="6"/>
    </row>
    <row r="67" spans="7:9" s="3" customFormat="1" ht="31.5" customHeight="1">
      <c r="G67" s="6"/>
      <c r="I67" s="6"/>
    </row>
    <row r="68" ht="31.5" customHeight="1"/>
    <row r="69" ht="31.5" customHeight="1"/>
    <row r="70" ht="31.5" customHeight="1"/>
    <row r="71" ht="31.5" customHeight="1"/>
    <row r="72" ht="31.5" customHeight="1"/>
    <row r="73" ht="31.5" customHeight="1"/>
    <row r="74" ht="31.5" customHeight="1"/>
    <row r="75" ht="31.5" customHeight="1"/>
    <row r="76" ht="31.5" customHeight="1"/>
    <row r="77" ht="31.5" customHeight="1"/>
    <row r="78" ht="31.5" customHeight="1"/>
    <row r="79" ht="31.5" customHeight="1"/>
    <row r="80" ht="31.5" customHeight="1"/>
    <row r="81" ht="31.5" customHeight="1"/>
    <row r="82" ht="31.5" customHeight="1"/>
    <row r="83" ht="31.5" customHeight="1"/>
    <row r="84" ht="31.5" customHeight="1"/>
    <row r="85" ht="31.5" customHeight="1"/>
    <row r="86" ht="31.5" customHeight="1"/>
    <row r="87" ht="31.5" customHeight="1"/>
    <row r="88" ht="31.5" customHeight="1"/>
    <row r="89" ht="31.5" customHeight="1"/>
    <row r="90" ht="31.5" customHeight="1"/>
  </sheetData>
  <mergeCells count="61">
    <mergeCell ref="A1:I1"/>
    <mergeCell ref="F3:G3"/>
    <mergeCell ref="H3:I3"/>
    <mergeCell ref="A5:E5"/>
    <mergeCell ref="B6:E6"/>
    <mergeCell ref="B7:E7"/>
    <mergeCell ref="B8:E8"/>
    <mergeCell ref="B9:E9"/>
    <mergeCell ref="B10:E10"/>
    <mergeCell ref="B11:E11"/>
    <mergeCell ref="B12:E12"/>
    <mergeCell ref="B13:E13"/>
    <mergeCell ref="B14:E14"/>
    <mergeCell ref="B15:E15"/>
    <mergeCell ref="B16:E16"/>
    <mergeCell ref="B17:E17"/>
    <mergeCell ref="B18:E18"/>
    <mergeCell ref="B19:E19"/>
    <mergeCell ref="B20:E20"/>
    <mergeCell ref="B21:E21"/>
    <mergeCell ref="B22:E22"/>
    <mergeCell ref="C23:E23"/>
    <mergeCell ref="C24:E24"/>
    <mergeCell ref="C25:E25"/>
    <mergeCell ref="C26:E26"/>
    <mergeCell ref="C27:E27"/>
    <mergeCell ref="C28:E28"/>
    <mergeCell ref="C29:E29"/>
    <mergeCell ref="C30:E30"/>
    <mergeCell ref="C31:E31"/>
    <mergeCell ref="C32:E32"/>
    <mergeCell ref="C33:E33"/>
    <mergeCell ref="C34:E34"/>
    <mergeCell ref="C35:E35"/>
    <mergeCell ref="C36:E36"/>
    <mergeCell ref="C37:E37"/>
    <mergeCell ref="C38:E38"/>
    <mergeCell ref="C39:E39"/>
    <mergeCell ref="C40:E40"/>
    <mergeCell ref="C41:E41"/>
    <mergeCell ref="C42:E42"/>
    <mergeCell ref="B43:E43"/>
    <mergeCell ref="B44:E44"/>
    <mergeCell ref="B45:E45"/>
    <mergeCell ref="B46:E46"/>
    <mergeCell ref="B47:E47"/>
    <mergeCell ref="B48:E48"/>
    <mergeCell ref="B51:E51"/>
    <mergeCell ref="B52:E52"/>
    <mergeCell ref="B53:E53"/>
    <mergeCell ref="B54:E54"/>
    <mergeCell ref="B55:E55"/>
    <mergeCell ref="B56:E56"/>
    <mergeCell ref="B57:E57"/>
    <mergeCell ref="B58:E58"/>
    <mergeCell ref="B59:E59"/>
    <mergeCell ref="B60:E60"/>
    <mergeCell ref="A3:A4"/>
    <mergeCell ref="A23:A42"/>
    <mergeCell ref="B23:B42"/>
    <mergeCell ref="B3:E4"/>
  </mergeCells>
  <printOptions horizontalCentered="1"/>
  <pageMargins left="0.196527777777778" right="0.196527777777778" top="0.432638888888889" bottom="0.511111111111111" header="0.314583333333333" footer="0.314583333333333"/>
  <pageSetup fitToHeight="3" horizontalDpi="300" verticalDpi="300" orientation="portrait" paperSize="8" scale="75"/>
</worksheet>
</file>

<file path=xl/worksheets/sheet2.xml><?xml version="1.0" encoding="utf-8"?>
<worksheet xmlns="http://schemas.openxmlformats.org/spreadsheetml/2006/main" xmlns:r="http://schemas.openxmlformats.org/officeDocument/2006/relationships">
  <dimension ref="B1:B11"/>
  <sheetViews>
    <sheetView tabSelected="1" workbookViewId="0" topLeftCell="A1"/>
  </sheetViews>
  <sheetFormatPr defaultColWidth="9.125" defaultColWidthPt="54.75" defaultRowHeight="13.5"/>
  <sheetData>
    <row r="1" ht="13.5">
      <c r="B1" s="60" t="s">
        <v>72</v>
      </c>
    </row>
    <row r="2" ht="13.5">
      <c r="B2" s="60" t="s">
        <v>71</v>
      </c>
    </row>
    <row r="4" ht="13.5">
      <c r="B4" t="s">
        <v>70</v>
      </c>
    </row>
    <row r="5" ht="13.5">
      <c r="B5" s="61" t="s">
        <v>69</v>
      </c>
    </row>
    <row r="7" ht="13.5">
      <c r="B7" t="s">
        <v>68</v>
      </c>
    </row>
    <row r="8" ht="13.5">
      <c r="B8" s="61" t="s">
        <v>67</v>
      </c>
    </row>
    <row r="10" ht="13.5">
      <c r="B10" t="s">
        <v>66</v>
      </c>
    </row>
    <row r="11" ht="13.5">
      <c r="B11" s="61" t="s">
        <v>65</v>
      </c>
    </row>
  </sheetData>
  <hyperlinks>
    <hyperlink ref="B5" r:id="rId1" display="https://www.e-iceblue.com"/>
    <hyperlink ref="B8" r:id="rId2" display="mailto:support@e-iceblue.com"/>
    <hyperlink ref="B11" r:id="rId3" display="https://www.e-iceblue.com/Buy/Spire.XLS.html"/>
  </hyperlinks>
  <printOptions/>
  <pageMargins left="0.75" right="0.75" top="1" bottom="1" header="0.5" footer="0.5"/>
  <pageSetup orientation="portrait" paperSize="9"/>
</worksheet>
</file>

<file path=docProps/app.xml><?xml version="1.0" encoding="utf-8"?>
<Properties xmlns="http://schemas.openxmlformats.org/officeDocument/2006/extended-properties" xmlns:vt="http://schemas.openxmlformats.org/officeDocument/2006/docPropsVTypes">
  <Application>WPS Office 专业版</Applicat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温暖</cp:lastModifiedBy>
  <cp:lastPrinted>2018-05-21T18:19:40Z</cp:lastPrinted>
  <dcterms:created xsi:type="dcterms:W3CDTF">2016-07-11T11:13:28Z</dcterms:created>
  <dcterms:modified xsi:type="dcterms:W3CDTF">2020-08-31T09:46:22Z</dcterms:modified>
  <cp:category/>
  <cp:version/>
  <cp:contentType/>
  <cp:contentStatus/>
  <cp:revision>1</cp:revi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퀀_generated_2.-2147483648">
    <vt:i4>2052</vt:i4>
  </property>
  <property fmtid="{D5CDD505-2E9C-101B-9397-08002B2CF9AE}" pid="3" name="KSOProductBuildVer">
    <vt:lpwstr>2052-11.3.0.9228</vt:lpwstr>
  </property>
</Properties>
</file>