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8125" windowHeight="12540" activeTab="0"/>
  </bookViews>
  <sheets>
    <sheet name="1、3、4、管理费" sheetId="1" r:id="rId1"/>
  </sheets>
  <definedNames>
    <definedName name="_xlnm._FilterDatabase" localSheetId="0" hidden="1">'1、3、4、管理费'!$A$4:$P$28</definedName>
    <definedName name="_xlnm.Print_Area" localSheetId="0">'1、3、4、管理费'!$A$1:$P$28</definedName>
  </definedNames>
  <calcPr calcId="144525"/>
</workbook>
</file>

<file path=xl/sharedStrings.xml><?xml version="1.0" encoding="utf-8"?>
<sst xmlns="http://schemas.openxmlformats.org/spreadsheetml/2006/main" count="112" uniqueCount="99">
  <si>
    <t>2021年财政衔接推进乡村振兴补助资金项目分配计划表</t>
  </si>
  <si>
    <t>2021年我县计划投入资金11446.9万元，其中：财政衔接推进乡村振兴补助资金共计10318万元，〔其中：第一批中央财政衔接推进乡村振兴补助资金5764万元（其中：衔接补助资金5039万元、少数民族发展资金300万元、国有贫困农场资金425万元）；第二批省级财政衔接推进乡村振兴补助资金（一般债券）500万元；第三批省级财政衔接推进乡村振兴补助资金（地方政府债券）1650万元；第四批中央财政衔接推进乡村振兴补助资金2324万元（其中：衔接补助资金1424万元、少数民族发展资金600万元、国有贫困农场资金300万元）；2021年财政衔接推进乡村振兴补助资金项目管理费80万元。〕;州级衔接资金340万元；县级配套资金616.4万元；自筹资金172.5万元。投入实施项目中计划使用中央资金用于产业发展项目资金为5000万元，占中央衔接资金投入的61.21%；非贫困村投入资金2400万元，占中央衔接资金的29.38%。</t>
  </si>
  <si>
    <t>序号</t>
  </si>
  <si>
    <t>项目名称</t>
  </si>
  <si>
    <t>建设内容</t>
  </si>
  <si>
    <t>计划投入资金合计（万元）</t>
  </si>
  <si>
    <t>中央衔接补助资金（万元）</t>
  </si>
  <si>
    <t>省级补助（万元）</t>
  </si>
  <si>
    <t>州级补助（万元）</t>
  </si>
  <si>
    <t>县级配套资金（万元）</t>
  </si>
  <si>
    <t>自筹资金（万元）</t>
  </si>
  <si>
    <t>备注</t>
  </si>
  <si>
    <t>责任单位</t>
  </si>
  <si>
    <t>小计</t>
  </si>
  <si>
    <t>衔接资金</t>
  </si>
  <si>
    <t>少数民族</t>
  </si>
  <si>
    <t>国有农场</t>
  </si>
  <si>
    <t>以工代赈</t>
  </si>
  <si>
    <t>管理费</t>
  </si>
  <si>
    <t>合计</t>
  </si>
  <si>
    <t>信贷资金贴息</t>
  </si>
  <si>
    <t>对符合条件的金融贷款进行贴息</t>
  </si>
  <si>
    <t>第一批衔接资金400万元</t>
  </si>
  <si>
    <t>乡村振兴局</t>
  </si>
  <si>
    <t>劳动短期技能培训</t>
  </si>
  <si>
    <t>开展劳动技能短期培训140人</t>
  </si>
  <si>
    <t>第一批衔接资金28万元</t>
  </si>
  <si>
    <t>教育补助</t>
  </si>
  <si>
    <t>做好脱贫家庭“两后生”中、高职教育补助；脱贫家庭大专、本科教育补助</t>
  </si>
  <si>
    <t>第一批衔接资金10万元,</t>
  </si>
  <si>
    <t>特色优势产业发展项目</t>
  </si>
  <si>
    <t>打造全县示范引领特色优势产业发展基地项目；计划在吉尔孟乡秀脑休麻村，泉吉乡冶合茂村打，伊克乌兰乡压公麻村，沙柳河镇果洛藏贡麻村、红山村、河东村等发展特色产业</t>
  </si>
  <si>
    <t>第一批衔接资金3246万元、第四批衔接资金754万元</t>
  </si>
  <si>
    <t>民族村寨（示范村）发展项目</t>
  </si>
  <si>
    <t>打造具有“刚察部落”旅游特色的民族村寨（乡村振兴示范村），计划将沙柳河镇果洛藏贡麻村打造成为环湖地区具有民族特色旅游村庄；使沙柳河镇果洛藏贡麻村成为全县产业兴旺、生态宜居、乡风文明、治理有效、生活富裕的样板村。</t>
  </si>
  <si>
    <t>第一批衔接资金297.9万元，省级地方政府债券资金1300万元</t>
  </si>
  <si>
    <t>沙柳河镇政府</t>
  </si>
  <si>
    <t>2021年刚察县藏羊产业发展项目</t>
  </si>
  <si>
    <t>（一）千只藏羊标准化养殖基地。1、哈尔盖镇察拉村夏格尔生态畜牧业专业合作社千只藏羊标准化养殖基地配套工程：新建饲草料库房207.98㎡，室外通电70m，购置农用设备7台。2.泉吉乡宁夏村生态畜牧业专业合作社千只藏羊标准化养殖基地配套工程：新建饲草料库房198㎡，购置室内饲喂槽80m，室外饮水槽120m,其他农用设备7台。3.伊克乌兰乡刚察贡麻村生态畜牧业专业合作社千只藏羊标准化养殖基地配套工程：新建畜棚981㎡，运动场围墙165m，场区围墙140m，购置其他农用设备9台。
（二）藏羊标准化生态牧场1.亚秀麻村生态畜牧业专业合作社藏羊标准化生态牧场配套工程：新建饲草料库房207.26㎡，饲喂通道食槽202.40㎡，食槽边护栏101.20m，道路硬化517㎡，土地平整500立方米，购置装配式生态环保畜棚774.18㎡，前后配套装配式运动场1012㎡、其他农用设备8台。2.哈尔盖镇果洛藏秀麻村股份经济合作社藏羊标准化生态牧场配套工程：新建饲喂通道食槽264.92㎡，食槽边护栏132.46m，场内道路160㎡，围墙100m，购置装配式生态环保畜棚1013.32㎡，前后配套装配式运动场1324.60㎡、其他农用设备8台。</t>
  </si>
  <si>
    <t>第二批省级衔接资金（一般债券）500万元，自筹资金12.5万元</t>
  </si>
  <si>
    <t>农牧水利和科技局</t>
  </si>
  <si>
    <t>农垦企业产业巩固提升发展项目</t>
  </si>
  <si>
    <t>新建牛舍2110㎡、安装运动场围栏1060m、焊制料槽14个，新建青贮池375m³，新建消毒防疫室60.57㎡，新建硬化地坪150㎡。设备购置：购置青贮收割机、全混合日粮饲料制备机各1台。</t>
  </si>
  <si>
    <t>第一批国有农场资金425万元</t>
  </si>
  <si>
    <t>黄玉农场</t>
  </si>
  <si>
    <t>藏羊绿色循环养殖标准化示范场建设项目（青海湖农场）</t>
  </si>
  <si>
    <t>新建标准化羊舍4栋3000平方米，配套建设饮水管道和水井；购置饲喂设备2台，装载设备1台，饲料运输设备4台，食槽32套。</t>
  </si>
  <si>
    <t>第四批国有农场资金300万元</t>
  </si>
  <si>
    <t>青海湖农场</t>
  </si>
  <si>
    <t>哈尔盖镇切察村生态畜牧业专业合作社养殖扩建项目</t>
  </si>
  <si>
    <t>计划新建（扩建）合作社基础设施及配套设施建设，购置加工生产设备，饲草料加工车间规范布置，供电系统升级改造；购置能繁母畜。</t>
  </si>
  <si>
    <t>第四批衔接资金400万元</t>
  </si>
  <si>
    <t xml:space="preserve">哈尔盖镇政府 </t>
  </si>
  <si>
    <t>哈尔盖镇果洛藏秀麻村饲料加工设备项目</t>
  </si>
  <si>
    <t>计划购置饲料加工设备1套</t>
  </si>
  <si>
    <t>第一批衔接资金60万元</t>
  </si>
  <si>
    <t>沙柳河镇尕渠村高原藏牦牛养殖基地一期</t>
  </si>
  <si>
    <t>计划新建养殖基地基础设施，购置加工生产设备，养殖基地配套设施建设，购置生产母牛。</t>
  </si>
  <si>
    <t>第一批衔接资金450万元</t>
  </si>
  <si>
    <t>泉吉乡新泉村顺兴种植养殖合作社</t>
  </si>
  <si>
    <t>计划新建（购置）种植设备及配套设施。</t>
  </si>
  <si>
    <t>省级地方政府债券资金70万元</t>
  </si>
  <si>
    <t>泉吉乡政府</t>
  </si>
  <si>
    <t>刚察贡麻村生态畜牧业专业合作社扩建提质工程</t>
  </si>
  <si>
    <t>计划对合作社原有基础新建（扩建）供电系统升级改造，生产、加工、运输设备购置，养殖业基础设施（设备）建设。</t>
  </si>
  <si>
    <t>第一批衔接资金80万元，自筹资金20万元</t>
  </si>
  <si>
    <t>角什科贡麻村高效养殖示范基地项目</t>
  </si>
  <si>
    <t>计划新建养殖基础设施及养殖基地配套设施。</t>
  </si>
  <si>
    <t>省级地方政府债券资金200万元</t>
  </si>
  <si>
    <t>伊克乌兰乡政府</t>
  </si>
  <si>
    <t>吉尔孟乡向阳村鼎盛生态畜牧合作社</t>
  </si>
  <si>
    <t>计划新建（维修）养殖基础设施及生产配套设施。</t>
  </si>
  <si>
    <t>省级地方政府债券资金80万元</t>
  </si>
  <si>
    <t>吉尔孟乡日芒村规模标准化养殖场</t>
  </si>
  <si>
    <t>计划新建养殖场基础设施，配套加工、生产、办公设施设备，购置生产母羊。</t>
  </si>
  <si>
    <t>第一批少数民族发展资金300万元，第四批少数民族发展资金550万元，</t>
  </si>
  <si>
    <t>民宗局</t>
  </si>
  <si>
    <t>困难群众饮用低氟边销茶</t>
  </si>
  <si>
    <t>计划对困难群众购置饮用低氟边销茶</t>
  </si>
  <si>
    <t>第四批少数民族发展资金50万元</t>
  </si>
  <si>
    <t>农牧区人居环境整治（垃圾清运）项目</t>
  </si>
  <si>
    <t>计划在31个行政村配备垃圾清运车及垃圾清运处理相关设备配套。</t>
  </si>
  <si>
    <t>第一批衔接资金285万元，第四批衔接资金270万元。</t>
  </si>
  <si>
    <t>农牧区人居环境整治（卫生厕所）项目</t>
  </si>
  <si>
    <t>计划新建农牧区户用卫生厕所600座</t>
  </si>
  <si>
    <t>第一批衔接资金182.1万元，群众自筹资金30万元，其它整合资金87.9万元（农牧局）</t>
  </si>
  <si>
    <t>脱贫户基础设施巩固拓展配套项目（暖棚项目）</t>
  </si>
  <si>
    <t>计划在全县新建120㎡畜用暖棚（带圈）64幢</t>
  </si>
  <si>
    <t>县级配套资金资金468.8万元，群众自筹资金110万元</t>
  </si>
  <si>
    <t>脱贫户基础设施巩固拓展配套项目（机井项目）</t>
  </si>
  <si>
    <t>计划新建人畜饮水机井40眼</t>
  </si>
  <si>
    <t>州级资金340万元，</t>
  </si>
  <si>
    <t>村级保洁员建设项目</t>
  </si>
  <si>
    <t>计划为全县设置村级保洁员岗位</t>
  </si>
  <si>
    <t>县级配套资金147.6万元</t>
  </si>
  <si>
    <t>项目管理费</t>
  </si>
  <si>
    <t>计划用于项目前期设计、评审、招标、监理以及验收等项目管理的支出</t>
  </si>
  <si>
    <t>项目管理资金80万元</t>
  </si>
  <si>
    <t>财政局</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</si>
</sst>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theme="1"/>
      <name val="宋体"/>
      <family val="2"/>
      <scheme val="minor"/>
    </font>
    <font>
      <sz val="10"/>
      <name val="Arial"/>
      <family val="2"/>
    </font>
    <font>
      <sz val="12"/>
      <name val="宋体"/>
      <family val="2"/>
      <scheme val="minor"/>
    </font>
    <font>
      <sz val="12"/>
      <color theme="1"/>
      <name val="宋体"/>
      <family val="2"/>
      <scheme val="minor"/>
    </font>
    <font>
      <b/>
      <sz val="22"/>
      <color theme="1"/>
      <name val="宋体"/>
      <family val="2"/>
      <scheme val="minor"/>
    </font>
    <font>
      <b/>
      <sz val="12"/>
      <color theme="1"/>
      <name val="宋体"/>
      <family val="2"/>
      <scheme val="minor"/>
    </font>
    <font>
      <sz val="12"/>
      <name val="宋体"/>
      <family val="2"/>
    </font>
    <font>
      <b/>
      <sz val="12"/>
      <name val="宋体"/>
      <family val="2"/>
    </font>
    <font>
      <sz val="10"/>
      <name val="宋体"/>
      <family val="2"/>
    </font>
    <font>
      <sz val="10"/>
      <name val="宋体"/>
      <family val="2"/>
      <scheme val="minor"/>
    </font>
    <font>
      <sz val="9"/>
      <name val="宋体"/>
      <family val="2"/>
      <scheme val="minor"/>
    </font>
    <font>
      <sz val="10"/>
      <color theme="1"/>
      <name val="宋体"/>
      <family val="2"/>
      <scheme val="minor"/>
    </font>
    <font>
      <b/>
      <sz val="18"/>
      <color theme="3"/>
      <name val="宋体"/>
      <family val="2"/>
      <scheme val="minor"/>
    </font>
    <font>
      <sz val="11"/>
      <color rgb="FFFA7D00"/>
      <name val="宋体"/>
      <family val="2"/>
      <scheme val="minor"/>
    </font>
    <font>
      <sz val="11"/>
      <color rgb="FF9C0006"/>
      <name val="宋体"/>
      <family val="2"/>
      <scheme val="minor"/>
    </font>
    <font>
      <sz val="11"/>
      <color theme="0"/>
      <name val="宋体"/>
      <family val="2"/>
      <scheme val="minor"/>
    </font>
    <font>
      <sz val="11"/>
      <color rgb="FF3F3F76"/>
      <name val="宋体"/>
      <family val="2"/>
      <scheme val="minor"/>
    </font>
    <font>
      <sz val="11"/>
      <color rgb="FF006100"/>
      <name val="宋体"/>
      <family val="2"/>
      <scheme val="minor"/>
    </font>
    <font>
      <u val="single"/>
      <sz val="11"/>
      <color rgb="FF0000FF"/>
      <name val="宋体"/>
      <family val="2"/>
      <scheme val="minor"/>
    </font>
    <font>
      <u val="single"/>
      <sz val="11"/>
      <color rgb="FF800080"/>
      <name val="宋体"/>
      <family val="2"/>
      <scheme val="minor"/>
    </font>
    <font>
      <sz val="11"/>
      <color rgb="FFFF0000"/>
      <name val="宋体"/>
      <family val="2"/>
      <scheme val="minor"/>
    </font>
    <font>
      <b/>
      <sz val="11"/>
      <color theme="3"/>
      <name val="宋体"/>
      <family val="2"/>
      <scheme val="minor"/>
    </font>
    <font>
      <i/>
      <sz val="11"/>
      <color rgb="FF7F7F7F"/>
      <name val="宋体"/>
      <family val="2"/>
      <scheme val="minor"/>
    </font>
    <font>
      <b/>
      <sz val="15"/>
      <color theme="3"/>
      <name val="宋体"/>
      <family val="2"/>
      <scheme val="minor"/>
    </font>
    <font>
      <b/>
      <sz val="13"/>
      <color theme="3"/>
      <name val="宋体"/>
      <family val="2"/>
      <scheme val="minor"/>
    </font>
    <font>
      <b/>
      <sz val="11"/>
      <color rgb="FF3F3F3F"/>
      <name val="宋体"/>
      <family val="2"/>
      <scheme val="minor"/>
    </font>
    <font>
      <sz val="11"/>
      <color rgb="FF9C6500"/>
      <name val="宋体"/>
      <family val="2"/>
      <scheme val="minor"/>
    </font>
    <font>
      <b/>
      <sz val="11"/>
      <color rgb="FFFA7D00"/>
      <name val="宋体"/>
      <family val="2"/>
      <scheme val="minor"/>
    </font>
    <font>
      <b/>
      <sz val="11"/>
      <color rgb="FFFFFFFF"/>
      <name val="宋体"/>
      <family val="2"/>
      <scheme val="minor"/>
    </font>
    <font>
      <b/>
      <sz val="11"/>
      <color theme="1"/>
      <name val="宋体"/>
      <family val="2"/>
      <scheme val="minor"/>
    </font>
  </fonts>
  <fills count="34">
    <fill>
      <patternFill/>
    </fill>
    <fill>
      <patternFill patternType="gray125"/>
    </fill>
    <fill>
      <patternFill patternType="solid">
        <fgColor theme="6" tint="0.799979984760284"/>
        <bgColor indexed="64"/>
      </patternFill>
    </fill>
    <fill>
      <patternFill patternType="solid">
        <fgColor rgb="FFFFCC99"/>
        <bgColor indexed="64"/>
      </patternFill>
    </fill>
    <fill>
      <patternFill patternType="solid">
        <fgColor theme="6" tint="0.599990010261536"/>
        <bgColor indexed="64"/>
      </patternFill>
    </fill>
    <fill>
      <patternFill patternType="solid">
        <fgColor rgb="FFFFC7CE"/>
        <bgColor indexed="64"/>
      </patternFill>
    </fill>
    <fill>
      <patternFill patternType="solid">
        <fgColor theme="6" tint="0.399980008602142"/>
        <bgColor indexed="64"/>
      </patternFill>
    </fill>
    <fill>
      <patternFill patternType="solid">
        <fgColor rgb="FFFFFFCC"/>
        <bgColor indexed="64"/>
      </patternFill>
    </fill>
    <fill>
      <patternFill patternType="solid">
        <fgColor theme="5" tint="0.399980008602142"/>
        <bgColor indexed="64"/>
      </patternFill>
    </fill>
    <fill>
      <patternFill patternType="solid">
        <fgColor theme="4" tint="0.399980008602142"/>
        <bgColor indexed="64"/>
      </patternFill>
    </fill>
    <fill>
      <patternFill patternType="solid">
        <fgColor theme="7" tint="0.399980008602142"/>
        <bgColor indexed="64"/>
      </patternFill>
    </fill>
    <fill>
      <patternFill patternType="solid">
        <fgColor rgb="FFF2F2F2"/>
        <bgColor indexed="64"/>
      </patternFill>
    </fill>
    <fill>
      <patternFill patternType="solid">
        <fgColor rgb="FFA5A5A5"/>
        <bgColor indexed="64"/>
      </patternFill>
    </fill>
    <fill>
      <patternFill patternType="solid">
        <fgColor theme="9" tint="0.79997998476028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79984760284"/>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6"/>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8"/>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theme="0"/>
        <bgColor indexed="64"/>
      </patternFill>
    </fill>
  </fills>
  <borders count="15">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000264167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right style="thin"/>
      <top style="thin"/>
      <bottom style="thin"/>
    </border>
    <border>
      <left style="thin"/>
      <right/>
      <top style="thin"/>
      <bottom style="thin"/>
    </border>
    <border>
      <left/>
      <right/>
      <top style="thin"/>
      <bottom style="thin"/>
    </border>
    <border>
      <left/>
      <right style="thin"/>
      <top style="thin"/>
      <bottom style="thin"/>
    </border>
    <border>
      <left style="thin"/>
      <right style="thin"/>
      <top style="thin"/>
      <bottom/>
    </border>
    <border>
      <left style="thin"/>
      <right style="thin"/>
      <top/>
      <bottom style="thin"/>
    </border>
  </borders>
  <cellStyleXfs count="82">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42" fontId="0" fillId="0" borderId="0" applyFont="0" applyFill="0" applyBorder="0" applyProtection="0">
      <alignment/>
    </xf>
    <xf numFmtId="0" fontId="0" fillId="2" borderId="0" applyNumberFormat="0" applyBorder="0" applyProtection="0">
      <alignment/>
    </xf>
    <xf numFmtId="0" fontId="16" fillId="3" borderId="1" applyNumberFormat="0" applyProtection="0">
      <alignment/>
    </xf>
    <xf numFmtId="44" fontId="0" fillId="0" borderId="0" applyFont="0" applyFill="0" applyBorder="0" applyProtection="0">
      <alignment/>
    </xf>
    <xf numFmtId="41" fontId="0" fillId="0" borderId="0" applyFont="0" applyFill="0" applyBorder="0" applyProtection="0">
      <alignment/>
    </xf>
    <xf numFmtId="0" fontId="0" fillId="4" borderId="0" applyNumberFormat="0" applyBorder="0" applyProtection="0">
      <alignment/>
    </xf>
    <xf numFmtId="0" fontId="14" fillId="5" borderId="0" applyNumberFormat="0" applyBorder="0" applyProtection="0">
      <alignment/>
    </xf>
    <xf numFmtId="43" fontId="0" fillId="0" borderId="0" applyFont="0" applyFill="0" applyBorder="0" applyProtection="0">
      <alignment/>
    </xf>
    <xf numFmtId="0" fontId="15" fillId="6" borderId="0" applyNumberFormat="0" applyBorder="0" applyProtection="0">
      <alignment/>
    </xf>
    <xf numFmtId="0" fontId="18" fillId="0" borderId="0" applyNumberFormat="0" applyFill="0" applyBorder="0" applyProtection="0">
      <alignment/>
    </xf>
    <xf numFmtId="9" fontId="0" fillId="0" borderId="0" applyFont="0" applyFill="0" applyBorder="0" applyProtection="0">
      <alignment/>
    </xf>
    <xf numFmtId="0" fontId="19" fillId="0" borderId="0" applyNumberFormat="0" applyFill="0" applyBorder="0" applyProtection="0">
      <alignment/>
    </xf>
    <xf numFmtId="0" fontId="0" fillId="7" borderId="2" applyNumberFormat="0" applyFont="0" applyProtection="0">
      <alignment/>
    </xf>
    <xf numFmtId="0" fontId="15" fillId="8" borderId="0" applyNumberFormat="0" applyBorder="0" applyProtection="0">
      <alignment/>
    </xf>
    <xf numFmtId="0" fontId="21" fillId="0" borderId="0" applyNumberFormat="0" applyFill="0" applyBorder="0" applyProtection="0">
      <alignment/>
    </xf>
    <xf numFmtId="0" fontId="20" fillId="0" borderId="0" applyNumberFormat="0" applyFill="0" applyBorder="0" applyProtection="0">
      <alignment/>
    </xf>
    <xf numFmtId="0" fontId="12" fillId="0" borderId="0" applyNumberFormat="0" applyFill="0" applyBorder="0" applyProtection="0">
      <alignment/>
    </xf>
    <xf numFmtId="0" fontId="22" fillId="0" borderId="0" applyNumberFormat="0" applyFill="0" applyBorder="0" applyProtection="0">
      <alignment/>
    </xf>
    <xf numFmtId="0" fontId="23" fillId="0" borderId="3" applyNumberFormat="0" applyFill="0" applyProtection="0">
      <alignment/>
    </xf>
    <xf numFmtId="0" fontId="24" fillId="0" borderId="3" applyNumberFormat="0" applyFill="0" applyProtection="0">
      <alignment/>
    </xf>
    <xf numFmtId="0" fontId="15" fillId="9" borderId="0" applyNumberFormat="0" applyBorder="0" applyProtection="0">
      <alignment/>
    </xf>
    <xf numFmtId="0" fontId="21" fillId="0" borderId="4" applyNumberFormat="0" applyFill="0" applyProtection="0">
      <alignment/>
    </xf>
    <xf numFmtId="0" fontId="15" fillId="10" borderId="0" applyNumberFormat="0" applyBorder="0" applyProtection="0">
      <alignment/>
    </xf>
    <xf numFmtId="0" fontId="25" fillId="11" borderId="5" applyNumberFormat="0" applyProtection="0">
      <alignment/>
    </xf>
    <xf numFmtId="0" fontId="27" fillId="11" borderId="1" applyNumberFormat="0" applyProtection="0">
      <alignment/>
    </xf>
    <xf numFmtId="0" fontId="28" fillId="12" borderId="6" applyNumberFormat="0" applyProtection="0">
      <alignment/>
    </xf>
    <xf numFmtId="0" fontId="0" fillId="13" borderId="0" applyNumberFormat="0" applyBorder="0" applyProtection="0">
      <alignment/>
    </xf>
    <xf numFmtId="0" fontId="15" fillId="14" borderId="0" applyNumberFormat="0" applyBorder="0" applyProtection="0">
      <alignment/>
    </xf>
    <xf numFmtId="0" fontId="13" fillId="0" borderId="7" applyNumberFormat="0" applyFill="0" applyProtection="0">
      <alignment/>
    </xf>
    <xf numFmtId="0" fontId="29" fillId="0" borderId="8" applyNumberFormat="0" applyFill="0" applyProtection="0">
      <alignment/>
    </xf>
    <xf numFmtId="0" fontId="17" fillId="15" borderId="0" applyNumberFormat="0" applyBorder="0" applyProtection="0">
      <alignment/>
    </xf>
    <xf numFmtId="0" fontId="26" fillId="16" borderId="0" applyNumberFormat="0" applyBorder="0" applyProtection="0">
      <alignment/>
    </xf>
    <xf numFmtId="0" fontId="0" fillId="17" borderId="0" applyNumberFormat="0" applyBorder="0" applyProtection="0">
      <alignment/>
    </xf>
    <xf numFmtId="0" fontId="15" fillId="18" borderId="0" applyNumberFormat="0" applyBorder="0" applyProtection="0">
      <alignment/>
    </xf>
    <xf numFmtId="0" fontId="0" fillId="19" borderId="0" applyNumberFormat="0" applyBorder="0" applyProtection="0">
      <alignment/>
    </xf>
    <xf numFmtId="0" fontId="0" fillId="20" borderId="0" applyNumberFormat="0" applyBorder="0" applyProtection="0">
      <alignment/>
    </xf>
    <xf numFmtId="0" fontId="0" fillId="21" borderId="0" applyNumberFormat="0" applyBorder="0" applyProtection="0">
      <alignment/>
    </xf>
    <xf numFmtId="0" fontId="0" fillId="22" borderId="0" applyNumberFormat="0" applyBorder="0" applyProtection="0">
      <alignment/>
    </xf>
    <xf numFmtId="0" fontId="15" fillId="23" borderId="0" applyNumberFormat="0" applyBorder="0" applyProtection="0">
      <alignment/>
    </xf>
    <xf numFmtId="0" fontId="15" fillId="24" borderId="0" applyNumberFormat="0" applyBorder="0" applyProtection="0">
      <alignment/>
    </xf>
    <xf numFmtId="0" fontId="0" fillId="25" borderId="0" applyNumberFormat="0" applyBorder="0" applyProtection="0">
      <alignment/>
    </xf>
    <xf numFmtId="0" fontId="0" fillId="26" borderId="0" applyNumberFormat="0" applyBorder="0" applyProtection="0">
      <alignment/>
    </xf>
    <xf numFmtId="0" fontId="15" fillId="27" borderId="0" applyNumberFormat="0" applyBorder="0" applyProtection="0">
      <alignment/>
    </xf>
    <xf numFmtId="0" fontId="0" fillId="28" borderId="0" applyNumberFormat="0" applyBorder="0" applyProtection="0">
      <alignment/>
    </xf>
    <xf numFmtId="0" fontId="15" fillId="29" borderId="0" applyNumberFormat="0" applyBorder="0" applyProtection="0">
      <alignment/>
    </xf>
    <xf numFmtId="0" fontId="15" fillId="30" borderId="0" applyNumberFormat="0" applyBorder="0" applyProtection="0">
      <alignment/>
    </xf>
    <xf numFmtId="0" fontId="0" fillId="31" borderId="0" applyNumberFormat="0" applyBorder="0" applyProtection="0">
      <alignment/>
    </xf>
    <xf numFmtId="0" fontId="15" fillId="32" borderId="0" applyNumberFormat="0" applyBorder="0" applyProtection="0">
      <alignment/>
    </xf>
  </cellStyleXfs>
  <cellXfs count="24">
    <xf numFmtId="0" fontId="0" fillId="0" borderId="0" xfId="0" applyAlignment="1">
      <alignment vertical="center"/>
    </xf>
    <xf numFmtId="0" fontId="2" fillId="33" borderId="0" xfId="0" applyFont="1" applyFill="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6"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8" fillId="33" borderId="9" xfId="0" applyFont="1" applyFill="1" applyBorder="1" applyAlignment="1">
      <alignment horizontal="center" vertical="center" wrapText="1"/>
    </xf>
    <xf numFmtId="0" fontId="9" fillId="0" borderId="9" xfId="0" applyFont="1" applyBorder="1" applyAlignment="1">
      <alignment horizontal="center" vertical="center" wrapText="1"/>
    </xf>
    <xf numFmtId="0" fontId="8" fillId="0" borderId="9"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9" fillId="0" borderId="9" xfId="0" applyFont="1" applyBorder="1" applyAlignment="1">
      <alignment horizontal="left" vertical="center" wrapText="1"/>
    </xf>
    <xf numFmtId="0" fontId="9" fillId="0" borderId="9" xfId="0" applyFont="1" applyFill="1" applyBorder="1" applyAlignment="1">
      <alignment horizontal="center" vertical="center" wrapText="1"/>
    </xf>
    <xf numFmtId="0" fontId="9" fillId="0" borderId="9" xfId="0" applyFont="1" applyBorder="1" applyAlignment="1">
      <alignment horizontal="center" vertical="center"/>
    </xf>
    <xf numFmtId="0" fontId="11" fillId="0" borderId="9" xfId="0" applyFont="1" applyBorder="1" applyAlignment="1">
      <alignment horizontal="center" vertical="center" wrapText="1"/>
    </xf>
    <xf numFmtId="0" fontId="9"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3" fillId="0" borderId="9" xfId="0" applyFont="1" applyBorder="1" applyAlignment="1">
      <alignment horizontal="center" vertical="center"/>
    </xf>
    <xf numFmtId="0" fontId="6" fillId="0" borderId="14" xfId="0" applyFont="1" applyFill="1" applyBorder="1" applyAlignment="1">
      <alignment horizontal="center" vertical="center" wrapText="1"/>
    </xf>
  </cellXfs>
  <cellStyles count="54">
    <cellStyle name="Normal" xfId="0"/>
    <cellStyle name="Percent" xfId="15"/>
    <cellStyle name="Currency" xfId="16"/>
    <cellStyle name="Currency [0]" xfId="17"/>
    <cellStyle name="Comma" xfId="18"/>
    <cellStyle name="Comma [0]" xfId="19"/>
    <cellStyle name="货币[0]" xfId="34"/>
    <cellStyle name="20% - 强调文字颜色 3" xfId="35"/>
    <cellStyle name="输入" xfId="36"/>
    <cellStyle name="货币" xfId="37"/>
    <cellStyle name="千位分隔[0]" xfId="38"/>
    <cellStyle name="40% - 强调文字颜色 3" xfId="39"/>
    <cellStyle name="差" xfId="40"/>
    <cellStyle name="千位分隔" xfId="41"/>
    <cellStyle name="60% - 强调文字颜色 3" xfId="42"/>
    <cellStyle name="超链接" xfId="43"/>
    <cellStyle name="百分比" xfId="44"/>
    <cellStyle name="已访问的超链接" xfId="45"/>
    <cellStyle name="注释" xfId="46"/>
    <cellStyle name="60% - 强调文字颜色 2" xfId="47"/>
    <cellStyle name="标题 4" xfId="48"/>
    <cellStyle name="警告文本" xfId="49"/>
    <cellStyle name="标题" xfId="50"/>
    <cellStyle name="解释性文本" xfId="51"/>
    <cellStyle name="标题 1" xfId="52"/>
    <cellStyle name="标题 2" xfId="53"/>
    <cellStyle name="60% - 强调文字颜色 1" xfId="54"/>
    <cellStyle name="标题 3" xfId="55"/>
    <cellStyle name="60% - 强调文字颜色 4" xfId="56"/>
    <cellStyle name="输出" xfId="57"/>
    <cellStyle name="计算" xfId="58"/>
    <cellStyle name="检查单元格" xfId="59"/>
    <cellStyle name="20% - 强调文字颜色 6" xfId="60"/>
    <cellStyle name="强调文字颜色 2" xfId="61"/>
    <cellStyle name="链接单元格" xfId="62"/>
    <cellStyle name="汇总" xfId="63"/>
    <cellStyle name="好" xfId="64"/>
    <cellStyle name="适中" xfId="65"/>
    <cellStyle name="20% - 强调文字颜色 5" xfId="66"/>
    <cellStyle name="强调文字颜色 1" xfId="67"/>
    <cellStyle name="20% - 强调文字颜色 1" xfId="68"/>
    <cellStyle name="40% - 强调文字颜色 1" xfId="69"/>
    <cellStyle name="20% - 强调文字颜色 2" xfId="70"/>
    <cellStyle name="40% - 强调文字颜色 2" xfId="71"/>
    <cellStyle name="强调文字颜色 3" xfId="72"/>
    <cellStyle name="强调文字颜色 4" xfId="73"/>
    <cellStyle name="20% - 强调文字颜色 4" xfId="74"/>
    <cellStyle name="40% - 强调文字颜色 4" xfId="75"/>
    <cellStyle name="强调文字颜色 5" xfId="76"/>
    <cellStyle name="40% - 强调文字颜色 5" xfId="77"/>
    <cellStyle name="60% - 强调文字颜色 5" xfId="78"/>
    <cellStyle name="强调文字颜色 6" xfId="79"/>
    <cellStyle name="40% - 强调文字颜色 6" xfId="80"/>
    <cellStyle name="60% - 强调文字颜色 6" xfId="8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1:P28"/>
  <sheetViews>
    <sheetView tabSelected="1" view="pageBreakPreview" zoomScale="85" zoomScaleSheetLayoutView="85" workbookViewId="0" topLeftCell="A1">
      <selection activeCell="C15" sqref="C15"/>
    </sheetView>
  </sheetViews>
  <sheetFormatPr defaultColWidth="9.00390625" defaultColWidthPt="54" defaultRowHeight="13.5"/>
  <cols>
    <col min="1" max="1" width="5.375" widthPt="32.25" style="2" customWidth="1"/>
    <col min="2" max="2" width="23.625" widthPt="141.75" style="2" customWidth="1"/>
    <col min="3" max="3" width="57.875" widthPt="347.25" style="2" customWidth="1"/>
    <col min="4" max="4" width="14.625" widthPt="87.75" style="2" customWidth="1"/>
    <col min="5" max="14" width="8.75390625" widthPt="52.5" style="2" customWidth="1"/>
    <col min="15" max="15" width="37.25390625" widthPt="223.5" style="2" customWidth="1"/>
    <col min="16" max="16384" width="9.00390625" widthPt="54" style="2" customWidth="1"/>
  </cols>
  <sheetData>
    <row r="1" spans="1:16" ht="48.75" customHeight="1">
      <c r="A1" s="3" t="s">
        <v>0</v>
      </c>
      <c r="B1" s="3"/>
      <c r="C1" s="3"/>
      <c r="D1" s="3"/>
      <c r="E1" s="3"/>
      <c r="F1" s="3"/>
      <c r="G1" s="3"/>
      <c r="H1" s="3"/>
      <c r="I1" s="3"/>
      <c r="J1" s="3"/>
      <c r="K1" s="3"/>
      <c r="L1" s="3"/>
      <c r="M1" s="3"/>
      <c r="N1" s="3"/>
      <c r="O1" s="3"/>
      <c r="P1" s="3"/>
    </row>
    <row r="2" spans="1:16" ht="99" customHeight="1">
      <c r="A2" s="4" t="s">
        <v>1</v>
      </c>
      <c r="B2" s="4"/>
      <c r="C2" s="4"/>
      <c r="D2" s="4"/>
      <c r="E2" s="4"/>
      <c r="F2" s="4"/>
      <c r="G2" s="4"/>
      <c r="H2" s="4"/>
      <c r="I2" s="4"/>
      <c r="J2" s="4"/>
      <c r="K2" s="4"/>
      <c r="L2" s="4"/>
      <c r="M2" s="4"/>
      <c r="N2" s="4"/>
      <c r="O2" s="4"/>
      <c r="P2" s="4"/>
    </row>
    <row r="3" spans="1:16" ht="37.5" customHeight="1">
      <c r="A3" s="5" t="s">
        <v>2</v>
      </c>
      <c r="B3" s="5" t="s">
        <v>3</v>
      </c>
      <c r="C3" s="5" t="s">
        <v>4</v>
      </c>
      <c r="D3" s="5" t="s">
        <v>5</v>
      </c>
      <c r="E3" s="5" t="s">
        <v>6</v>
      </c>
      <c r="F3" s="5"/>
      <c r="G3" s="5"/>
      <c r="H3" s="5"/>
      <c r="I3" s="5"/>
      <c r="J3" s="5"/>
      <c r="K3" s="19" t="s">
        <v>7</v>
      </c>
      <c r="L3" s="19" t="s">
        <v>8</v>
      </c>
      <c r="M3" s="5" t="s">
        <v>9</v>
      </c>
      <c r="N3" s="20" t="s">
        <v>10</v>
      </c>
      <c r="O3" s="21" t="s">
        <v>11</v>
      </c>
      <c r="P3" s="22" t="s">
        <v>12</v>
      </c>
    </row>
    <row r="4" spans="1:16" ht="37.5" customHeight="1">
      <c r="A4" s="5"/>
      <c r="B4" s="5"/>
      <c r="C4" s="5"/>
      <c r="D4" s="5"/>
      <c r="E4" s="5" t="s">
        <v>13</v>
      </c>
      <c r="F4" s="5" t="s">
        <v>14</v>
      </c>
      <c r="G4" s="5" t="s">
        <v>15</v>
      </c>
      <c r="H4" s="5" t="s">
        <v>16</v>
      </c>
      <c r="I4" s="20" t="s">
        <v>17</v>
      </c>
      <c r="J4" s="20" t="s">
        <v>18</v>
      </c>
      <c r="K4" s="23"/>
      <c r="L4" s="23"/>
      <c r="M4" s="5"/>
      <c r="N4" s="20"/>
      <c r="O4" s="21"/>
      <c r="P4" s="22"/>
    </row>
    <row r="5" spans="1:16" ht="15" customHeight="1">
      <c r="A5" s="6" t="s">
        <v>19</v>
      </c>
      <c r="B5" s="7"/>
      <c r="C5" s="8"/>
      <c r="D5" s="9">
        <f>E5+K5+L5+M5+N5</f>
        <v>11446.9</v>
      </c>
      <c r="E5" s="9">
        <f>F5+G5+H5+I5+J5</f>
        <v>8168</v>
      </c>
      <c r="F5" s="9">
        <f>SUM(F6:F28)</f>
        <v>6463</v>
      </c>
      <c r="G5" s="9">
        <v>900</v>
      </c>
      <c r="H5" s="9">
        <f>SUM(H6:H28)</f>
        <v>725</v>
      </c>
      <c r="I5" s="9">
        <f>SUM(I6:I28)</f>
        <v>0</v>
      </c>
      <c r="J5" s="9">
        <f>SUM(J6:J28)</f>
        <v>80</v>
      </c>
      <c r="K5" s="9">
        <f>SUM(K6:K28)</f>
        <v>2150</v>
      </c>
      <c r="L5" s="9">
        <v>340</v>
      </c>
      <c r="M5" s="9">
        <f>SUM(M6:M28)</f>
        <v>616.4</v>
      </c>
      <c r="N5" s="9">
        <f>SUM(N6:N28)</f>
        <v>172.5</v>
      </c>
      <c r="O5" s="21"/>
      <c r="P5" s="22"/>
    </row>
    <row r="6" spans="1:16" s="1" customFormat="1" ht="27.75" customHeight="1">
      <c r="A6" s="10">
        <v>1</v>
      </c>
      <c r="B6" s="11" t="s">
        <v>20</v>
      </c>
      <c r="C6" s="11" t="s">
        <v>21</v>
      </c>
      <c r="D6" s="9">
        <f>E6+K6+L6+M6+N6</f>
        <v>400</v>
      </c>
      <c r="E6" s="9">
        <f>F6+G6+H6+I6+J6</f>
        <v>400</v>
      </c>
      <c r="F6" s="12">
        <v>400</v>
      </c>
      <c r="G6" s="12"/>
      <c r="H6" s="12"/>
      <c r="I6" s="12"/>
      <c r="J6" s="12"/>
      <c r="K6" s="12"/>
      <c r="L6" s="12"/>
      <c r="M6" s="12"/>
      <c r="N6" s="12"/>
      <c r="O6" s="12" t="s">
        <v>22</v>
      </c>
      <c r="P6" s="12" t="s">
        <v>23</v>
      </c>
    </row>
    <row r="7" spans="1:16" ht="27.75" customHeight="1">
      <c r="A7" s="10">
        <v>2</v>
      </c>
      <c r="B7" s="11" t="s">
        <v>24</v>
      </c>
      <c r="C7" s="11" t="s">
        <v>25</v>
      </c>
      <c r="D7" s="9">
        <f>E7+K7+L7+M7+N7</f>
        <v>28</v>
      </c>
      <c r="E7" s="9">
        <f>F7+G7+H7+I7+J7</f>
        <v>28</v>
      </c>
      <c r="F7" s="10">
        <v>28</v>
      </c>
      <c r="G7" s="10"/>
      <c r="H7" s="10"/>
      <c r="I7" s="10"/>
      <c r="J7" s="10"/>
      <c r="K7" s="10"/>
      <c r="L7" s="10"/>
      <c r="M7" s="10"/>
      <c r="N7" s="10"/>
      <c r="O7" s="10" t="s">
        <v>26</v>
      </c>
      <c r="P7" s="12" t="s">
        <v>23</v>
      </c>
    </row>
    <row r="8" spans="1:16" ht="27.75" customHeight="1">
      <c r="A8" s="10">
        <v>3</v>
      </c>
      <c r="B8" s="11" t="s">
        <v>27</v>
      </c>
      <c r="C8" s="11" t="s">
        <v>28</v>
      </c>
      <c r="D8" s="9">
        <f aca="true" t="shared" si="0" ref="D8:D28">E8+K8+L8+M8+N8</f>
        <v>10</v>
      </c>
      <c r="E8" s="9">
        <f aca="true" t="shared" si="1" ref="E8:E28">F8+G8+H8+I8+J8</f>
        <v>10</v>
      </c>
      <c r="F8" s="10">
        <v>10</v>
      </c>
      <c r="G8" s="10"/>
      <c r="H8" s="10"/>
      <c r="I8" s="10"/>
      <c r="J8" s="10"/>
      <c r="K8" s="10"/>
      <c r="L8" s="10"/>
      <c r="M8" s="10"/>
      <c r="N8" s="10"/>
      <c r="O8" s="10" t="s">
        <v>29</v>
      </c>
      <c r="P8" s="12" t="s">
        <v>23</v>
      </c>
    </row>
    <row r="9" spans="1:16" ht="60" customHeight="1">
      <c r="A9" s="10">
        <v>4</v>
      </c>
      <c r="B9" s="13" t="s">
        <v>30</v>
      </c>
      <c r="C9" s="13" t="s">
        <v>31</v>
      </c>
      <c r="D9" s="9">
        <f t="shared" si="0"/>
        <v>4000</v>
      </c>
      <c r="E9" s="9">
        <f t="shared" si="1"/>
        <v>4000</v>
      </c>
      <c r="F9" s="10">
        <v>4000</v>
      </c>
      <c r="G9" s="10"/>
      <c r="H9" s="10"/>
      <c r="I9" s="10"/>
      <c r="J9" s="10"/>
      <c r="K9" s="10"/>
      <c r="L9" s="10"/>
      <c r="M9" s="10"/>
      <c r="N9" s="10"/>
      <c r="O9" s="10" t="s">
        <v>32</v>
      </c>
      <c r="P9" s="12" t="s">
        <v>23</v>
      </c>
    </row>
    <row r="10" spans="1:16" ht="48" customHeight="1">
      <c r="A10" s="10">
        <v>5</v>
      </c>
      <c r="B10" s="11" t="s">
        <v>33</v>
      </c>
      <c r="C10" s="11" t="s">
        <v>34</v>
      </c>
      <c r="D10" s="9">
        <f t="shared" si="0"/>
        <v>1597.9</v>
      </c>
      <c r="E10" s="9">
        <f t="shared" si="1"/>
        <v>297.9</v>
      </c>
      <c r="F10" s="12">
        <v>297.9</v>
      </c>
      <c r="G10" s="12"/>
      <c r="H10" s="12"/>
      <c r="I10" s="12"/>
      <c r="J10" s="12"/>
      <c r="K10" s="12">
        <v>1300</v>
      </c>
      <c r="L10" s="12"/>
      <c r="M10" s="12"/>
      <c r="N10" s="12"/>
      <c r="O10" s="12" t="s">
        <v>35</v>
      </c>
      <c r="P10" s="12" t="s">
        <v>36</v>
      </c>
    </row>
    <row r="11" spans="1:16" ht="186.75" customHeight="1">
      <c r="A11" s="10">
        <v>6</v>
      </c>
      <c r="B11" s="11" t="s">
        <v>37</v>
      </c>
      <c r="C11" s="14" t="s">
        <v>38</v>
      </c>
      <c r="D11" s="9">
        <f t="shared" si="0"/>
        <v>512.5</v>
      </c>
      <c r="E11" s="9">
        <f t="shared" si="1"/>
        <v>0</v>
      </c>
      <c r="F11" s="12"/>
      <c r="G11" s="12"/>
      <c r="H11" s="12"/>
      <c r="I11" s="12"/>
      <c r="J11" s="12"/>
      <c r="K11" s="12">
        <v>500</v>
      </c>
      <c r="L11" s="12"/>
      <c r="M11" s="12"/>
      <c r="N11" s="12">
        <v>12.5</v>
      </c>
      <c r="O11" s="12" t="s">
        <v>39</v>
      </c>
      <c r="P11" s="12" t="s">
        <v>40</v>
      </c>
    </row>
    <row r="12" spans="1:16" ht="46.5" customHeight="1">
      <c r="A12" s="10">
        <v>7</v>
      </c>
      <c r="B12" s="11" t="s">
        <v>41</v>
      </c>
      <c r="C12" s="11" t="s">
        <v>42</v>
      </c>
      <c r="D12" s="9">
        <f t="shared" si="0"/>
        <v>425</v>
      </c>
      <c r="E12" s="9">
        <f t="shared" si="1"/>
        <v>425</v>
      </c>
      <c r="F12" s="12"/>
      <c r="G12" s="12"/>
      <c r="H12" s="12">
        <v>425</v>
      </c>
      <c r="I12" s="12"/>
      <c r="J12" s="12"/>
      <c r="K12" s="12"/>
      <c r="L12" s="12"/>
      <c r="M12" s="12"/>
      <c r="N12" s="12"/>
      <c r="O12" s="12" t="s">
        <v>43</v>
      </c>
      <c r="P12" s="12" t="s">
        <v>44</v>
      </c>
    </row>
    <row r="13" spans="1:16" ht="24.75" customHeight="1">
      <c r="A13" s="10">
        <v>8</v>
      </c>
      <c r="B13" s="11" t="s">
        <v>45</v>
      </c>
      <c r="C13" s="11" t="s">
        <v>46</v>
      </c>
      <c r="D13" s="9">
        <f t="shared" si="0"/>
        <v>300</v>
      </c>
      <c r="E13" s="9">
        <f t="shared" si="1"/>
        <v>300</v>
      </c>
      <c r="F13" s="12"/>
      <c r="G13" s="12"/>
      <c r="H13" s="12">
        <v>300</v>
      </c>
      <c r="I13" s="12"/>
      <c r="J13" s="12"/>
      <c r="K13" s="12"/>
      <c r="L13" s="12"/>
      <c r="M13" s="12"/>
      <c r="N13" s="12"/>
      <c r="O13" s="12" t="s">
        <v>47</v>
      </c>
      <c r="P13" s="12" t="s">
        <v>48</v>
      </c>
    </row>
    <row r="14" spans="1:16" ht="57.75" customHeight="1">
      <c r="A14" s="10">
        <v>9</v>
      </c>
      <c r="B14" s="15" t="s">
        <v>49</v>
      </c>
      <c r="C14" s="11" t="s">
        <v>50</v>
      </c>
      <c r="D14" s="9">
        <f t="shared" si="0"/>
        <v>400</v>
      </c>
      <c r="E14" s="9">
        <f t="shared" si="1"/>
        <v>400</v>
      </c>
      <c r="F14" s="16">
        <v>400</v>
      </c>
      <c r="G14" s="16"/>
      <c r="H14" s="16"/>
      <c r="I14" s="16"/>
      <c r="J14" s="16"/>
      <c r="K14" s="16"/>
      <c r="L14" s="16"/>
      <c r="M14" s="16"/>
      <c r="N14" s="16"/>
      <c r="O14" s="12" t="s">
        <v>51</v>
      </c>
      <c r="P14" s="12" t="s">
        <v>52</v>
      </c>
    </row>
    <row r="15" spans="1:16" ht="57.75" customHeight="1">
      <c r="A15" s="10">
        <v>10</v>
      </c>
      <c r="B15" s="17" t="s">
        <v>53</v>
      </c>
      <c r="C15" s="17" t="s">
        <v>54</v>
      </c>
      <c r="D15" s="9">
        <f t="shared" si="0"/>
        <v>60</v>
      </c>
      <c r="E15" s="9">
        <f t="shared" si="1"/>
        <v>60</v>
      </c>
      <c r="F15" s="16">
        <v>60</v>
      </c>
      <c r="G15" s="16"/>
      <c r="H15" s="16"/>
      <c r="I15" s="16"/>
      <c r="J15" s="16"/>
      <c r="K15" s="16"/>
      <c r="L15" s="16"/>
      <c r="M15" s="16"/>
      <c r="N15" s="16"/>
      <c r="O15" s="12" t="s">
        <v>55</v>
      </c>
      <c r="P15" s="12" t="s">
        <v>23</v>
      </c>
    </row>
    <row r="16" spans="1:16" ht="37.5" customHeight="1">
      <c r="A16" s="10">
        <v>11</v>
      </c>
      <c r="B16" s="18" t="s">
        <v>56</v>
      </c>
      <c r="C16" s="11" t="s">
        <v>57</v>
      </c>
      <c r="D16" s="9">
        <f t="shared" si="0"/>
        <v>450</v>
      </c>
      <c r="E16" s="9">
        <f t="shared" si="1"/>
        <v>450</v>
      </c>
      <c r="F16" s="12">
        <v>450</v>
      </c>
      <c r="G16" s="12"/>
      <c r="H16" s="12"/>
      <c r="I16" s="12"/>
      <c r="J16" s="12"/>
      <c r="K16" s="12"/>
      <c r="L16" s="12"/>
      <c r="M16" s="12"/>
      <c r="N16" s="12"/>
      <c r="O16" s="12" t="s">
        <v>58</v>
      </c>
      <c r="P16" s="12" t="s">
        <v>36</v>
      </c>
    </row>
    <row r="17" spans="1:16" ht="33" customHeight="1">
      <c r="A17" s="10">
        <v>12</v>
      </c>
      <c r="B17" s="15" t="s">
        <v>59</v>
      </c>
      <c r="C17" s="11" t="s">
        <v>60</v>
      </c>
      <c r="D17" s="9">
        <f t="shared" si="0"/>
        <v>70</v>
      </c>
      <c r="E17" s="9">
        <f t="shared" si="1"/>
        <v>0</v>
      </c>
      <c r="F17" s="12"/>
      <c r="G17" s="12"/>
      <c r="H17" s="12"/>
      <c r="I17" s="12"/>
      <c r="J17" s="12"/>
      <c r="K17" s="12">
        <v>70</v>
      </c>
      <c r="L17" s="12"/>
      <c r="M17" s="12"/>
      <c r="N17" s="12"/>
      <c r="O17" s="12" t="s">
        <v>61</v>
      </c>
      <c r="P17" s="12" t="s">
        <v>62</v>
      </c>
    </row>
    <row r="18" spans="1:16" ht="37.5" customHeight="1">
      <c r="A18" s="10">
        <v>13</v>
      </c>
      <c r="B18" s="15" t="s">
        <v>63</v>
      </c>
      <c r="C18" s="11" t="s">
        <v>64</v>
      </c>
      <c r="D18" s="9">
        <f t="shared" si="0"/>
        <v>100</v>
      </c>
      <c r="E18" s="9">
        <f t="shared" si="1"/>
        <v>80</v>
      </c>
      <c r="F18" s="12">
        <v>80</v>
      </c>
      <c r="G18" s="12"/>
      <c r="H18" s="12"/>
      <c r="I18" s="12"/>
      <c r="J18" s="12"/>
      <c r="K18" s="12"/>
      <c r="L18" s="12"/>
      <c r="M18" s="12"/>
      <c r="N18" s="12">
        <v>20</v>
      </c>
      <c r="O18" s="12" t="s">
        <v>65</v>
      </c>
      <c r="P18" s="12" t="s">
        <v>23</v>
      </c>
    </row>
    <row r="19" spans="1:16" ht="46.5" customHeight="1">
      <c r="A19" s="10">
        <v>14</v>
      </c>
      <c r="B19" s="15" t="s">
        <v>66</v>
      </c>
      <c r="C19" s="11" t="s">
        <v>67</v>
      </c>
      <c r="D19" s="9">
        <f t="shared" si="0"/>
        <v>200</v>
      </c>
      <c r="E19" s="9">
        <f t="shared" si="1"/>
        <v>0</v>
      </c>
      <c r="F19" s="12"/>
      <c r="G19" s="12"/>
      <c r="H19" s="12"/>
      <c r="I19" s="12"/>
      <c r="J19" s="12"/>
      <c r="K19" s="12">
        <v>200</v>
      </c>
      <c r="L19" s="12"/>
      <c r="M19" s="12"/>
      <c r="N19" s="12"/>
      <c r="O19" s="12" t="s">
        <v>68</v>
      </c>
      <c r="P19" s="12" t="s">
        <v>69</v>
      </c>
    </row>
    <row r="20" spans="1:16" ht="27" customHeight="1">
      <c r="A20" s="10">
        <v>15</v>
      </c>
      <c r="B20" s="15" t="s">
        <v>70</v>
      </c>
      <c r="C20" s="11" t="s">
        <v>71</v>
      </c>
      <c r="D20" s="9">
        <f t="shared" si="0"/>
        <v>80</v>
      </c>
      <c r="E20" s="9">
        <f t="shared" si="1"/>
        <v>0</v>
      </c>
      <c r="F20" s="12"/>
      <c r="G20" s="12"/>
      <c r="H20" s="12"/>
      <c r="I20" s="12"/>
      <c r="J20" s="12"/>
      <c r="K20" s="12">
        <v>80</v>
      </c>
      <c r="L20" s="12"/>
      <c r="M20" s="12"/>
      <c r="N20" s="12"/>
      <c r="O20" s="12" t="s">
        <v>72</v>
      </c>
      <c r="P20" s="12" t="s">
        <v>23</v>
      </c>
    </row>
    <row r="21" spans="1:16" ht="42.75" customHeight="1">
      <c r="A21" s="10">
        <v>16</v>
      </c>
      <c r="B21" s="15" t="s">
        <v>73</v>
      </c>
      <c r="C21" s="11" t="s">
        <v>74</v>
      </c>
      <c r="D21" s="9">
        <f t="shared" si="0"/>
        <v>850</v>
      </c>
      <c r="E21" s="9">
        <f t="shared" si="1"/>
        <v>850</v>
      </c>
      <c r="F21" s="12"/>
      <c r="G21" s="12">
        <v>850</v>
      </c>
      <c r="H21" s="12"/>
      <c r="I21" s="12"/>
      <c r="J21" s="12"/>
      <c r="K21" s="12"/>
      <c r="L21" s="12"/>
      <c r="M21" s="12"/>
      <c r="N21" s="12"/>
      <c r="O21" s="12" t="s">
        <v>75</v>
      </c>
      <c r="P21" s="12" t="s">
        <v>76</v>
      </c>
    </row>
    <row r="22" spans="1:16" ht="42.75" customHeight="1">
      <c r="A22" s="10">
        <v>17</v>
      </c>
      <c r="B22" s="11" t="s">
        <v>77</v>
      </c>
      <c r="C22" s="11" t="s">
        <v>78</v>
      </c>
      <c r="D22" s="9">
        <f t="shared" si="0"/>
        <v>50</v>
      </c>
      <c r="E22" s="9">
        <f t="shared" si="1"/>
        <v>50</v>
      </c>
      <c r="F22" s="12"/>
      <c r="G22" s="12">
        <v>50</v>
      </c>
      <c r="H22" s="12"/>
      <c r="I22" s="12"/>
      <c r="J22" s="12"/>
      <c r="K22" s="12"/>
      <c r="L22" s="12"/>
      <c r="M22" s="12"/>
      <c r="N22" s="12"/>
      <c r="O22" s="12" t="s">
        <v>79</v>
      </c>
      <c r="P22" s="12" t="s">
        <v>76</v>
      </c>
    </row>
    <row r="23" spans="1:16" ht="42.75" customHeight="1">
      <c r="A23" s="10">
        <v>18</v>
      </c>
      <c r="B23" s="15" t="s">
        <v>80</v>
      </c>
      <c r="C23" s="11" t="s">
        <v>81</v>
      </c>
      <c r="D23" s="9">
        <f t="shared" si="0"/>
        <v>555</v>
      </c>
      <c r="E23" s="9">
        <f t="shared" si="1"/>
        <v>555</v>
      </c>
      <c r="F23" s="12">
        <v>555</v>
      </c>
      <c r="G23" s="12"/>
      <c r="H23" s="12"/>
      <c r="I23" s="12"/>
      <c r="J23" s="12"/>
      <c r="K23" s="12"/>
      <c r="L23" s="12"/>
      <c r="M23" s="12"/>
      <c r="N23" s="12"/>
      <c r="O23" s="12" t="s">
        <v>82</v>
      </c>
      <c r="P23" s="12" t="s">
        <v>23</v>
      </c>
    </row>
    <row r="24" spans="1:16" ht="42.75" customHeight="1">
      <c r="A24" s="10">
        <v>19</v>
      </c>
      <c r="B24" s="15" t="s">
        <v>83</v>
      </c>
      <c r="C24" s="11" t="s">
        <v>84</v>
      </c>
      <c r="D24" s="9">
        <f t="shared" si="0"/>
        <v>212.1</v>
      </c>
      <c r="E24" s="9">
        <f t="shared" si="1"/>
        <v>182.1</v>
      </c>
      <c r="F24" s="12">
        <v>182.1</v>
      </c>
      <c r="G24" s="12"/>
      <c r="H24" s="12"/>
      <c r="I24" s="12"/>
      <c r="J24" s="12"/>
      <c r="K24" s="12"/>
      <c r="L24" s="12"/>
      <c r="M24" s="12"/>
      <c r="N24" s="12">
        <v>30</v>
      </c>
      <c r="O24" s="12" t="s">
        <v>85</v>
      </c>
      <c r="P24" s="12" t="s">
        <v>40</v>
      </c>
    </row>
    <row r="25" spans="1:16" ht="24">
      <c r="A25" s="10">
        <v>20</v>
      </c>
      <c r="B25" s="11" t="s">
        <v>86</v>
      </c>
      <c r="C25" s="11" t="s">
        <v>87</v>
      </c>
      <c r="D25" s="9">
        <f t="shared" si="0"/>
        <v>578.8</v>
      </c>
      <c r="E25" s="9">
        <f t="shared" si="1"/>
        <v>0</v>
      </c>
      <c r="F25" s="16"/>
      <c r="G25" s="16"/>
      <c r="H25" s="16"/>
      <c r="I25" s="16"/>
      <c r="J25" s="16"/>
      <c r="K25" s="16"/>
      <c r="L25" s="16"/>
      <c r="M25" s="16">
        <v>468.8</v>
      </c>
      <c r="N25" s="16">
        <v>110</v>
      </c>
      <c r="O25" s="11" t="s">
        <v>88</v>
      </c>
      <c r="P25" s="12" t="s">
        <v>23</v>
      </c>
    </row>
    <row r="26" spans="1:16" ht="24">
      <c r="A26" s="10">
        <v>21</v>
      </c>
      <c r="B26" s="11" t="s">
        <v>89</v>
      </c>
      <c r="C26" s="11" t="s">
        <v>90</v>
      </c>
      <c r="D26" s="9">
        <f t="shared" si="0"/>
        <v>340</v>
      </c>
      <c r="E26" s="9">
        <f t="shared" si="1"/>
        <v>0</v>
      </c>
      <c r="F26" s="16"/>
      <c r="G26" s="16"/>
      <c r="H26" s="11"/>
      <c r="I26" s="16"/>
      <c r="J26" s="16"/>
      <c r="K26" s="16"/>
      <c r="L26" s="16">
        <v>340</v>
      </c>
      <c r="M26" s="16"/>
      <c r="N26" s="16"/>
      <c r="O26" s="12" t="s">
        <v>91</v>
      </c>
      <c r="P26" s="12" t="s">
        <v>23</v>
      </c>
    </row>
    <row r="27" spans="1:16" ht="18" customHeight="1">
      <c r="A27" s="10">
        <v>22</v>
      </c>
      <c r="B27" s="11" t="s">
        <v>92</v>
      </c>
      <c r="C27" s="11" t="s">
        <v>93</v>
      </c>
      <c r="D27" s="9">
        <f t="shared" si="0"/>
        <v>147.6</v>
      </c>
      <c r="E27" s="9">
        <f t="shared" si="1"/>
        <v>0</v>
      </c>
      <c r="F27" s="11"/>
      <c r="G27" s="11"/>
      <c r="H27" s="11"/>
      <c r="I27" s="11"/>
      <c r="J27" s="11"/>
      <c r="K27" s="11"/>
      <c r="L27" s="11"/>
      <c r="M27" s="11">
        <v>147.6</v>
      </c>
      <c r="N27" s="11"/>
      <c r="O27" s="11" t="s">
        <v>94</v>
      </c>
      <c r="P27" s="12" t="s">
        <v>23</v>
      </c>
    </row>
    <row r="28" spans="1:16" ht="18" customHeight="1">
      <c r="A28" s="10">
        <v>23</v>
      </c>
      <c r="B28" s="11" t="s">
        <v>95</v>
      </c>
      <c r="C28" s="11" t="s">
        <v>96</v>
      </c>
      <c r="D28" s="9">
        <f t="shared" si="0"/>
        <v>80</v>
      </c>
      <c r="E28" s="9">
        <f t="shared" si="1"/>
        <v>80</v>
      </c>
      <c r="F28" s="12"/>
      <c r="G28" s="12"/>
      <c r="H28" s="12"/>
      <c r="I28" s="12"/>
      <c r="J28" s="12">
        <v>80</v>
      </c>
      <c r="K28" s="12"/>
      <c r="L28" s="12"/>
      <c r="M28" s="12"/>
      <c r="N28" s="12"/>
      <c r="O28" s="12" t="s">
        <v>97</v>
      </c>
      <c r="P28" s="12" t="s">
        <v>98</v>
      </c>
    </row>
  </sheetData>
  <autoFilter ref="A4:P28"/>
  <mergeCells count="14">
    <mergeCell ref="A1:P1"/>
    <mergeCell ref="A2:P2"/>
    <mergeCell ref="E3:J3"/>
    <mergeCell ref="A5:C5"/>
    <mergeCell ref="A3:A4"/>
    <mergeCell ref="B3:B4"/>
    <mergeCell ref="C3:C4"/>
    <mergeCell ref="D3:D4"/>
    <mergeCell ref="K3:K4"/>
    <mergeCell ref="L3:L4"/>
    <mergeCell ref="M3:M4"/>
    <mergeCell ref="N3:N4"/>
    <mergeCell ref="O3:O4"/>
    <mergeCell ref="P3:P4"/>
  </mergeCells>
  <printOptions/>
  <pageMargins left="0.75" right="0.75" top="1" bottom="1" header="0.5" footer="0.5"/>
  <pageSetup horizontalDpi="600" verticalDpi="600" orientation="landscape" paperSize="9" scale="54"/>
</worksheet>
</file>

<file path=docProps/app.xml><?xml version="1.0" encoding="utf-8"?>
<Properties xmlns="http://schemas.openxmlformats.org/officeDocument/2006/extended-properties" xmlns:vt="http://schemas.openxmlformats.org/officeDocument/2006/docPropsVTypes">
  <Application>WPS 表格</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我从大山走来</cp:lastModifiedBy>
  <dcterms:created xsi:type="dcterms:W3CDTF">2021-05-09T22:33:00Z</dcterms:created>
  <dcterms:modified xsi:type="dcterms:W3CDTF">2021-12-17T23:39:21Z</dcterms:modified>
  <cp:category/>
  <cp:version/>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E12AA8E910924FB29C30FD9DBD90CFFF</vt:lpwstr>
  </property>
  <property fmtid="{D5CDD505-2E9C-101B-9397-08002B2CF9AE}" pid="3" name="KSOProductBuildVer">
    <vt:lpwstr>2052-11.1.0.11115</vt:lpwstr>
  </property>
</Properties>
</file>